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9555" activeTab="2"/>
  </bookViews>
  <sheets>
    <sheet name="Tst Sıralama" sheetId="1" r:id="rId1"/>
    <sheet name="TBT Genel" sheetId="2" r:id="rId2"/>
    <sheet name="TBT Genç" sheetId="3" r:id="rId3"/>
    <sheet name="TBT Yıldız" sheetId="4" r:id="rId4"/>
  </sheets>
  <calcPr calcId="125725"/>
</workbook>
</file>

<file path=xl/calcChain.xml><?xml version="1.0" encoding="utf-8"?>
<calcChain xmlns="http://schemas.openxmlformats.org/spreadsheetml/2006/main">
  <c r="AD77" i="1"/>
  <c r="P77"/>
  <c r="AO68" i="3"/>
  <c r="AE68"/>
  <c r="P68"/>
  <c r="AO67"/>
  <c r="AE67"/>
  <c r="P67"/>
  <c r="AO24"/>
  <c r="AE24"/>
  <c r="P24"/>
  <c r="AO27"/>
  <c r="AE27"/>
  <c r="P27"/>
  <c r="AO7"/>
  <c r="AE7"/>
  <c r="P7"/>
  <c r="AO48"/>
  <c r="AE48"/>
  <c r="P48"/>
  <c r="AO35"/>
  <c r="AE35"/>
  <c r="P35"/>
  <c r="AO32"/>
  <c r="AE32"/>
  <c r="P32"/>
  <c r="AO45"/>
  <c r="AE45"/>
  <c r="P45"/>
  <c r="AO57"/>
  <c r="AE57"/>
  <c r="P57"/>
  <c r="AO18"/>
  <c r="AE18"/>
  <c r="P18"/>
  <c r="AO37"/>
  <c r="AE37"/>
  <c r="P37"/>
  <c r="AO6"/>
  <c r="AE6"/>
  <c r="P6"/>
  <c r="AO53"/>
  <c r="AE53"/>
  <c r="P53"/>
  <c r="AO21"/>
  <c r="AE21"/>
  <c r="P21"/>
  <c r="AO66"/>
  <c r="AE66"/>
  <c r="P66"/>
  <c r="AO12"/>
  <c r="AE12"/>
  <c r="P12"/>
  <c r="AO34"/>
  <c r="AE34"/>
  <c r="P34"/>
  <c r="AO65"/>
  <c r="AE65"/>
  <c r="P65"/>
  <c r="AO10"/>
  <c r="AE10"/>
  <c r="P10"/>
  <c r="AO5"/>
  <c r="AE5"/>
  <c r="P5"/>
  <c r="AO28"/>
  <c r="AE28"/>
  <c r="P28"/>
  <c r="AO19"/>
  <c r="AE19"/>
  <c r="P19"/>
  <c r="AO20"/>
  <c r="AE20"/>
  <c r="P20"/>
  <c r="AO14"/>
  <c r="AE14"/>
  <c r="P14"/>
  <c r="AO17"/>
  <c r="AE17"/>
  <c r="P17"/>
  <c r="AO64"/>
  <c r="AE64"/>
  <c r="P64"/>
  <c r="AO38"/>
  <c r="AE38"/>
  <c r="P38"/>
  <c r="AO47"/>
  <c r="AE47"/>
  <c r="P47"/>
  <c r="AO39"/>
  <c r="AE39"/>
  <c r="P39"/>
  <c r="AO33"/>
  <c r="AE33"/>
  <c r="P33"/>
  <c r="AO56"/>
  <c r="AE56"/>
  <c r="P56"/>
  <c r="AO9"/>
  <c r="AE9"/>
  <c r="P9"/>
  <c r="AO63"/>
  <c r="AE63"/>
  <c r="P63"/>
  <c r="AO42"/>
  <c r="AE42"/>
  <c r="P42"/>
  <c r="AO52"/>
  <c r="AE52"/>
  <c r="P52"/>
  <c r="AO58"/>
  <c r="AE58"/>
  <c r="P58"/>
  <c r="AO49"/>
  <c r="AE49"/>
  <c r="P49"/>
  <c r="AO46"/>
  <c r="AE46"/>
  <c r="P46"/>
  <c r="AO40"/>
  <c r="AE40"/>
  <c r="P40"/>
  <c r="AO43"/>
  <c r="AE43"/>
  <c r="P43"/>
  <c r="AO36"/>
  <c r="AE36"/>
  <c r="P36"/>
  <c r="AO22"/>
  <c r="AE22"/>
  <c r="P22"/>
  <c r="AO51"/>
  <c r="AE51"/>
  <c r="P51"/>
  <c r="AO16"/>
  <c r="AE16"/>
  <c r="P16"/>
  <c r="AO8"/>
  <c r="AE8"/>
  <c r="P8"/>
  <c r="AO41"/>
  <c r="AE41"/>
  <c r="P41"/>
  <c r="AO29"/>
  <c r="AE29"/>
  <c r="P29"/>
  <c r="AO55"/>
  <c r="AE55"/>
  <c r="P55"/>
  <c r="AO54"/>
  <c r="AE54"/>
  <c r="P54"/>
  <c r="AO62"/>
  <c r="AE62"/>
  <c r="P62"/>
  <c r="AO23"/>
  <c r="AE23"/>
  <c r="P23"/>
  <c r="AO30"/>
  <c r="AE30"/>
  <c r="P30"/>
  <c r="AO31"/>
  <c r="AE31"/>
  <c r="P31"/>
  <c r="AO15"/>
  <c r="AE15"/>
  <c r="P15"/>
  <c r="AO26"/>
  <c r="AE26"/>
  <c r="P26"/>
  <c r="AO61"/>
  <c r="AE61"/>
  <c r="P61"/>
  <c r="AO25"/>
  <c r="AE25"/>
  <c r="P25"/>
  <c r="AO11"/>
  <c r="AE11"/>
  <c r="P11"/>
  <c r="AO13"/>
  <c r="AE13"/>
  <c r="P13"/>
  <c r="AO50"/>
  <c r="AP50" s="1"/>
  <c r="AE50"/>
  <c r="P50"/>
  <c r="AO60"/>
  <c r="AE60"/>
  <c r="AF60" s="1"/>
  <c r="P60"/>
  <c r="AO44"/>
  <c r="AE44"/>
  <c r="P44"/>
  <c r="Q44" s="1"/>
  <c r="AO59"/>
  <c r="AE59"/>
  <c r="P59"/>
  <c r="P2"/>
  <c r="T17" i="4"/>
  <c r="U17" s="1"/>
  <c r="AI17"/>
  <c r="AS17"/>
  <c r="AS53"/>
  <c r="AU53" s="1"/>
  <c r="AI53"/>
  <c r="T53"/>
  <c r="AS52"/>
  <c r="AI52"/>
  <c r="T52"/>
  <c r="U52" s="1"/>
  <c r="AS16"/>
  <c r="AU16" s="1"/>
  <c r="AI16"/>
  <c r="T16"/>
  <c r="AS18"/>
  <c r="AI18"/>
  <c r="T18"/>
  <c r="U18" s="1"/>
  <c r="AS34"/>
  <c r="AU34" s="1"/>
  <c r="AI34"/>
  <c r="T34"/>
  <c r="AS23"/>
  <c r="AI23"/>
  <c r="T23"/>
  <c r="U23" s="1"/>
  <c r="AS32"/>
  <c r="AU32" s="1"/>
  <c r="AI32"/>
  <c r="T32"/>
  <c r="AS42"/>
  <c r="AI42"/>
  <c r="T42"/>
  <c r="U42" s="1"/>
  <c r="AS10"/>
  <c r="AU10" s="1"/>
  <c r="AI10"/>
  <c r="T10"/>
  <c r="AS26"/>
  <c r="AI26"/>
  <c r="T26"/>
  <c r="U26" s="1"/>
  <c r="AS13"/>
  <c r="AU13" s="1"/>
  <c r="AI13"/>
  <c r="T13"/>
  <c r="AS51"/>
  <c r="AI51"/>
  <c r="T51"/>
  <c r="U51" s="1"/>
  <c r="AS50"/>
  <c r="AU50" s="1"/>
  <c r="AI50"/>
  <c r="T50"/>
  <c r="AS5"/>
  <c r="AI5"/>
  <c r="T5"/>
  <c r="U5" s="1"/>
  <c r="AS19"/>
  <c r="AU19" s="1"/>
  <c r="AI19"/>
  <c r="T19"/>
  <c r="AS11"/>
  <c r="AI11"/>
  <c r="T11"/>
  <c r="U11" s="1"/>
  <c r="AS12"/>
  <c r="AU12" s="1"/>
  <c r="AI12"/>
  <c r="T12"/>
  <c r="AS7"/>
  <c r="AI7"/>
  <c r="T7"/>
  <c r="U7" s="1"/>
  <c r="AS9"/>
  <c r="AU9" s="1"/>
  <c r="AI9"/>
  <c r="T9"/>
  <c r="AS49"/>
  <c r="AI49"/>
  <c r="T49"/>
  <c r="U49" s="1"/>
  <c r="AS27"/>
  <c r="AU27" s="1"/>
  <c r="AI27"/>
  <c r="T27"/>
  <c r="AS28"/>
  <c r="AI28"/>
  <c r="T28"/>
  <c r="U28" s="1"/>
  <c r="AS24"/>
  <c r="AU24" s="1"/>
  <c r="AI24"/>
  <c r="T24"/>
  <c r="AS41"/>
  <c r="AI41"/>
  <c r="T41"/>
  <c r="U41" s="1"/>
  <c r="AS48"/>
  <c r="AU48" s="1"/>
  <c r="AI48"/>
  <c r="T48"/>
  <c r="AS29"/>
  <c r="AI29"/>
  <c r="T29"/>
  <c r="U29" s="1"/>
  <c r="AS38"/>
  <c r="AU38" s="1"/>
  <c r="AI38"/>
  <c r="T38"/>
  <c r="AS43"/>
  <c r="AI43"/>
  <c r="T43"/>
  <c r="U43" s="1"/>
  <c r="AS35"/>
  <c r="AU35" s="1"/>
  <c r="AI35"/>
  <c r="T35"/>
  <c r="AS33"/>
  <c r="AI33"/>
  <c r="T33"/>
  <c r="U33" s="1"/>
  <c r="AS30"/>
  <c r="AU30" s="1"/>
  <c r="AI30"/>
  <c r="T30"/>
  <c r="AS25"/>
  <c r="AI25"/>
  <c r="T25"/>
  <c r="U25" s="1"/>
  <c r="AS14"/>
  <c r="AU14" s="1"/>
  <c r="AI14"/>
  <c r="T14"/>
  <c r="AS37"/>
  <c r="AI37"/>
  <c r="T37"/>
  <c r="U37" s="1"/>
  <c r="AS20"/>
  <c r="AU20" s="1"/>
  <c r="AI20"/>
  <c r="T20"/>
  <c r="AS40"/>
  <c r="AI40"/>
  <c r="T40"/>
  <c r="U40" s="1"/>
  <c r="AS39"/>
  <c r="AU39" s="1"/>
  <c r="AI39"/>
  <c r="T39"/>
  <c r="AS47"/>
  <c r="AI47"/>
  <c r="T47"/>
  <c r="U47" s="1"/>
  <c r="AS15"/>
  <c r="AU15" s="1"/>
  <c r="AI15"/>
  <c r="T15"/>
  <c r="AS21"/>
  <c r="AI21"/>
  <c r="T21"/>
  <c r="U21" s="1"/>
  <c r="AS22"/>
  <c r="AU22" s="1"/>
  <c r="AI22"/>
  <c r="T22"/>
  <c r="AS8"/>
  <c r="AI8"/>
  <c r="T8"/>
  <c r="U8" s="1"/>
  <c r="AS46"/>
  <c r="AU46" s="1"/>
  <c r="AI46"/>
  <c r="T46"/>
  <c r="AS6"/>
  <c r="AI6"/>
  <c r="T6"/>
  <c r="U6" s="1"/>
  <c r="AS36"/>
  <c r="AU36" s="1"/>
  <c r="AI36"/>
  <c r="T36"/>
  <c r="AS45"/>
  <c r="AI45"/>
  <c r="T45"/>
  <c r="U45" s="1"/>
  <c r="AS31"/>
  <c r="AU31" s="1"/>
  <c r="AI31"/>
  <c r="T31"/>
  <c r="AT44"/>
  <c r="AS44"/>
  <c r="AT17" s="1"/>
  <c r="AI44"/>
  <c r="AJ44" s="1"/>
  <c r="T44"/>
  <c r="U44" s="1"/>
  <c r="T2"/>
  <c r="P86" i="2"/>
  <c r="AO86"/>
  <c r="AE86"/>
  <c r="P37"/>
  <c r="AE37"/>
  <c r="AO37"/>
  <c r="P19"/>
  <c r="AE19"/>
  <c r="AO19"/>
  <c r="P80"/>
  <c r="AE80"/>
  <c r="AO80"/>
  <c r="P47"/>
  <c r="AE47"/>
  <c r="AO47"/>
  <c r="P62"/>
  <c r="AE62"/>
  <c r="AO62"/>
  <c r="P69"/>
  <c r="AE69"/>
  <c r="AO69"/>
  <c r="P66"/>
  <c r="AE66"/>
  <c r="AO66"/>
  <c r="P75"/>
  <c r="AE75"/>
  <c r="AO75"/>
  <c r="P78"/>
  <c r="AE78"/>
  <c r="AO78"/>
  <c r="P39"/>
  <c r="AE39"/>
  <c r="AO39"/>
  <c r="P87"/>
  <c r="AE87"/>
  <c r="AO87"/>
  <c r="P73"/>
  <c r="AE73"/>
  <c r="AO73"/>
  <c r="P81"/>
  <c r="AE81"/>
  <c r="AO81"/>
  <c r="P17"/>
  <c r="AE17"/>
  <c r="AO17"/>
  <c r="P27"/>
  <c r="AE27"/>
  <c r="AO27"/>
  <c r="P68"/>
  <c r="AE68"/>
  <c r="AO68"/>
  <c r="P93"/>
  <c r="AE93"/>
  <c r="AO93"/>
  <c r="P23"/>
  <c r="AE23"/>
  <c r="AO23"/>
  <c r="P85"/>
  <c r="AE85"/>
  <c r="AO85"/>
  <c r="P24"/>
  <c r="AE24"/>
  <c r="AO24"/>
  <c r="P59"/>
  <c r="AE59"/>
  <c r="AO59"/>
  <c r="P65"/>
  <c r="AE65"/>
  <c r="AO65"/>
  <c r="P76"/>
  <c r="AE76"/>
  <c r="AO76"/>
  <c r="P64"/>
  <c r="AE64"/>
  <c r="AO64"/>
  <c r="P94"/>
  <c r="AE94"/>
  <c r="AO94"/>
  <c r="P41"/>
  <c r="AE41"/>
  <c r="AO41"/>
  <c r="P34"/>
  <c r="AE34"/>
  <c r="AO34"/>
  <c r="P45"/>
  <c r="AE45"/>
  <c r="AO45"/>
  <c r="P44"/>
  <c r="AE44"/>
  <c r="AO44"/>
  <c r="P53"/>
  <c r="AE53"/>
  <c r="AO53"/>
  <c r="P42"/>
  <c r="AE42"/>
  <c r="AO42"/>
  <c r="P71"/>
  <c r="AE71"/>
  <c r="AO71"/>
  <c r="P25"/>
  <c r="AE25"/>
  <c r="AO25"/>
  <c r="P95"/>
  <c r="AE95"/>
  <c r="AO95"/>
  <c r="P60"/>
  <c r="AE60"/>
  <c r="AO60"/>
  <c r="P28"/>
  <c r="AE28"/>
  <c r="AO28"/>
  <c r="P96"/>
  <c r="AE96"/>
  <c r="AO96"/>
  <c r="P40"/>
  <c r="AE40"/>
  <c r="AO40"/>
  <c r="P46"/>
  <c r="AE46"/>
  <c r="AO46"/>
  <c r="P82"/>
  <c r="AE82"/>
  <c r="AO82"/>
  <c r="P63"/>
  <c r="AE63"/>
  <c r="AO63"/>
  <c r="P43"/>
  <c r="AE43"/>
  <c r="AO43"/>
  <c r="P74"/>
  <c r="AE74"/>
  <c r="AO74"/>
  <c r="P58"/>
  <c r="AE58"/>
  <c r="AO58"/>
  <c r="P31"/>
  <c r="AE31"/>
  <c r="AO31"/>
  <c r="P61"/>
  <c r="AE61"/>
  <c r="AO61"/>
  <c r="P77"/>
  <c r="AE77"/>
  <c r="AO77"/>
  <c r="P54"/>
  <c r="AE54"/>
  <c r="AO54"/>
  <c r="P18"/>
  <c r="AE18"/>
  <c r="AO18"/>
  <c r="P97"/>
  <c r="AE97"/>
  <c r="AO97"/>
  <c r="P52"/>
  <c r="AE52"/>
  <c r="AO52"/>
  <c r="P49"/>
  <c r="AE49"/>
  <c r="AO49"/>
  <c r="P98"/>
  <c r="AE98"/>
  <c r="AO98"/>
  <c r="P99"/>
  <c r="AE99"/>
  <c r="AO99"/>
  <c r="AF77" i="1" l="1"/>
  <c r="AF25" i="3"/>
  <c r="AP61"/>
  <c r="Q62"/>
  <c r="AF8"/>
  <c r="AP16"/>
  <c r="Q46"/>
  <c r="AP58"/>
  <c r="Q33"/>
  <c r="AP47"/>
  <c r="Q19"/>
  <c r="Q65"/>
  <c r="Q21"/>
  <c r="AF57"/>
  <c r="Q35"/>
  <c r="AP68"/>
  <c r="AP59"/>
  <c r="Q60"/>
  <c r="AF50"/>
  <c r="AP13"/>
  <c r="Q25"/>
  <c r="AF61"/>
  <c r="AP26"/>
  <c r="Q31"/>
  <c r="AF30"/>
  <c r="AP23"/>
  <c r="Q54"/>
  <c r="AF55"/>
  <c r="AP29"/>
  <c r="Q8"/>
  <c r="AF16"/>
  <c r="AP51"/>
  <c r="Q36"/>
  <c r="AF43"/>
  <c r="AP40"/>
  <c r="Q49"/>
  <c r="AF58"/>
  <c r="AP52"/>
  <c r="Q63"/>
  <c r="AF9"/>
  <c r="AP56"/>
  <c r="Q39"/>
  <c r="AF47"/>
  <c r="AP38"/>
  <c r="Q17"/>
  <c r="AF14"/>
  <c r="AP20"/>
  <c r="Q28"/>
  <c r="AF5"/>
  <c r="AP10"/>
  <c r="Q34"/>
  <c r="AF12"/>
  <c r="AP66"/>
  <c r="Q53"/>
  <c r="AF6"/>
  <c r="AP37"/>
  <c r="Q57"/>
  <c r="AF45"/>
  <c r="AP32"/>
  <c r="Q48"/>
  <c r="AF7"/>
  <c r="AF68"/>
  <c r="Q11"/>
  <c r="AF31"/>
  <c r="AP30"/>
  <c r="Q41"/>
  <c r="Q22"/>
  <c r="AP43"/>
  <c r="Q42"/>
  <c r="AF39"/>
  <c r="AF17"/>
  <c r="AF28"/>
  <c r="AP5"/>
  <c r="AP12"/>
  <c r="AP6"/>
  <c r="AF67"/>
  <c r="AF59"/>
  <c r="AP44"/>
  <c r="Q50"/>
  <c r="AF13"/>
  <c r="AP11"/>
  <c r="Q61"/>
  <c r="AF26"/>
  <c r="AP15"/>
  <c r="Q30"/>
  <c r="AF23"/>
  <c r="AP62"/>
  <c r="Q55"/>
  <c r="AF29"/>
  <c r="AP41"/>
  <c r="Q16"/>
  <c r="AF51"/>
  <c r="AP22"/>
  <c r="Q43"/>
  <c r="AF40"/>
  <c r="AP46"/>
  <c r="Q58"/>
  <c r="AF52"/>
  <c r="AP42"/>
  <c r="Q9"/>
  <c r="AF56"/>
  <c r="AP33"/>
  <c r="Q47"/>
  <c r="AF38"/>
  <c r="AP64"/>
  <c r="Q14"/>
  <c r="AF20"/>
  <c r="AP19"/>
  <c r="Q5"/>
  <c r="AF10"/>
  <c r="AP65"/>
  <c r="Q12"/>
  <c r="AF66"/>
  <c r="AP21"/>
  <c r="Q6"/>
  <c r="AF37"/>
  <c r="AP18"/>
  <c r="Q45"/>
  <c r="AF32"/>
  <c r="AP35"/>
  <c r="Q7"/>
  <c r="AF27"/>
  <c r="Q15"/>
  <c r="AF54"/>
  <c r="AP55"/>
  <c r="AF36"/>
  <c r="AF49"/>
  <c r="AF63"/>
  <c r="AP9"/>
  <c r="Q64"/>
  <c r="AP14"/>
  <c r="AF34"/>
  <c r="AF53"/>
  <c r="Q18"/>
  <c r="AP45"/>
  <c r="AF48"/>
  <c r="Q24"/>
  <c r="Q59"/>
  <c r="AF44"/>
  <c r="AP60"/>
  <c r="Q13"/>
  <c r="AF11"/>
  <c r="AP25"/>
  <c r="Q26"/>
  <c r="AF15"/>
  <c r="AP31"/>
  <c r="Q23"/>
  <c r="AF62"/>
  <c r="AP54"/>
  <c r="Q29"/>
  <c r="AF41"/>
  <c r="AP8"/>
  <c r="Q51"/>
  <c r="AF22"/>
  <c r="AP36"/>
  <c r="Q40"/>
  <c r="AF46"/>
  <c r="AP49"/>
  <c r="Q52"/>
  <c r="AF42"/>
  <c r="AP63"/>
  <c r="Q56"/>
  <c r="AF33"/>
  <c r="AP39"/>
  <c r="Q38"/>
  <c r="AF64"/>
  <c r="AP17"/>
  <c r="Q20"/>
  <c r="AF19"/>
  <c r="AP28"/>
  <c r="Q10"/>
  <c r="AF65"/>
  <c r="AP34"/>
  <c r="Q66"/>
  <c r="AF21"/>
  <c r="AP53"/>
  <c r="Q37"/>
  <c r="AF18"/>
  <c r="AP57"/>
  <c r="Q32"/>
  <c r="AF35"/>
  <c r="AP48"/>
  <c r="AF24"/>
  <c r="AP27"/>
  <c r="Q67"/>
  <c r="AP24"/>
  <c r="Q68"/>
  <c r="AP7"/>
  <c r="Q27"/>
  <c r="AP67"/>
  <c r="AQ44"/>
  <c r="AQ50"/>
  <c r="AQ11"/>
  <c r="AQ26"/>
  <c r="AQ15"/>
  <c r="AQ30"/>
  <c r="AQ23"/>
  <c r="AQ54"/>
  <c r="AQ29"/>
  <c r="AQ8"/>
  <c r="AQ51"/>
  <c r="AQ36"/>
  <c r="AQ40"/>
  <c r="AQ49"/>
  <c r="AQ58"/>
  <c r="AQ52"/>
  <c r="AQ42"/>
  <c r="AQ63"/>
  <c r="AQ9"/>
  <c r="AQ56"/>
  <c r="AQ33"/>
  <c r="AQ39"/>
  <c r="AQ47"/>
  <c r="AQ38"/>
  <c r="AQ64"/>
  <c r="AQ17"/>
  <c r="AQ14"/>
  <c r="AQ20"/>
  <c r="AQ19"/>
  <c r="AQ28"/>
  <c r="AQ5"/>
  <c r="AQ10"/>
  <c r="AQ65"/>
  <c r="AQ34"/>
  <c r="AQ12"/>
  <c r="AQ66"/>
  <c r="AQ21"/>
  <c r="AQ53"/>
  <c r="AQ6"/>
  <c r="AQ37"/>
  <c r="AQ18"/>
  <c r="AQ57"/>
  <c r="AQ45"/>
  <c r="AQ32"/>
  <c r="AQ35"/>
  <c r="AQ48"/>
  <c r="AQ7"/>
  <c r="AQ27"/>
  <c r="AQ24"/>
  <c r="AQ67"/>
  <c r="AQ68"/>
  <c r="AQ59"/>
  <c r="AQ60"/>
  <c r="AQ13"/>
  <c r="AQ25"/>
  <c r="AQ61"/>
  <c r="AQ31"/>
  <c r="AQ62"/>
  <c r="AQ55"/>
  <c r="AQ41"/>
  <c r="AQ16"/>
  <c r="AQ22"/>
  <c r="AQ43"/>
  <c r="AQ46"/>
  <c r="AJ45" i="4"/>
  <c r="U36"/>
  <c r="AT6"/>
  <c r="AJ8"/>
  <c r="U22"/>
  <c r="AT21"/>
  <c r="AJ47"/>
  <c r="U39"/>
  <c r="AT40"/>
  <c r="AJ37"/>
  <c r="U14"/>
  <c r="AT25"/>
  <c r="AJ33"/>
  <c r="U35"/>
  <c r="AT43"/>
  <c r="AJ29"/>
  <c r="U48"/>
  <c r="AT41"/>
  <c r="AJ28"/>
  <c r="U27"/>
  <c r="AT49"/>
  <c r="AJ7"/>
  <c r="U12"/>
  <c r="AT11"/>
  <c r="AJ5"/>
  <c r="U50"/>
  <c r="AT51"/>
  <c r="AJ26"/>
  <c r="U10"/>
  <c r="AT42"/>
  <c r="AJ23"/>
  <c r="U34"/>
  <c r="AT18"/>
  <c r="AJ52"/>
  <c r="U53"/>
  <c r="AU44"/>
  <c r="AJ31"/>
  <c r="AT36"/>
  <c r="AU6"/>
  <c r="AJ46"/>
  <c r="AT22"/>
  <c r="AU21"/>
  <c r="AJ15"/>
  <c r="AT39"/>
  <c r="AU40"/>
  <c r="AJ20"/>
  <c r="AT14"/>
  <c r="AU25"/>
  <c r="AJ30"/>
  <c r="AT35"/>
  <c r="AU43"/>
  <c r="AJ38"/>
  <c r="AT48"/>
  <c r="AU41"/>
  <c r="AJ24"/>
  <c r="AT27"/>
  <c r="AU49"/>
  <c r="AJ9"/>
  <c r="AT12"/>
  <c r="AU11"/>
  <c r="AJ19"/>
  <c r="AT50"/>
  <c r="AU51"/>
  <c r="AJ13"/>
  <c r="AT10"/>
  <c r="AU42"/>
  <c r="AJ32"/>
  <c r="AT34"/>
  <c r="AU18"/>
  <c r="AJ16"/>
  <c r="AT53"/>
  <c r="U31"/>
  <c r="AT45"/>
  <c r="AJ6"/>
  <c r="U46"/>
  <c r="AT8"/>
  <c r="AJ21"/>
  <c r="U15"/>
  <c r="AT47"/>
  <c r="AJ40"/>
  <c r="U20"/>
  <c r="AT37"/>
  <c r="AJ25"/>
  <c r="U30"/>
  <c r="AT33"/>
  <c r="AJ43"/>
  <c r="U38"/>
  <c r="AT29"/>
  <c r="AJ41"/>
  <c r="U24"/>
  <c r="AT28"/>
  <c r="AJ49"/>
  <c r="U9"/>
  <c r="AT7"/>
  <c r="AJ11"/>
  <c r="U19"/>
  <c r="AT5"/>
  <c r="AJ51"/>
  <c r="U13"/>
  <c r="AT26"/>
  <c r="AJ42"/>
  <c r="U32"/>
  <c r="AT23"/>
  <c r="AJ18"/>
  <c r="U16"/>
  <c r="AT52"/>
  <c r="AJ17"/>
  <c r="AT31"/>
  <c r="AU45"/>
  <c r="AJ36"/>
  <c r="AT46"/>
  <c r="AU8"/>
  <c r="AJ22"/>
  <c r="AT15"/>
  <c r="AU47"/>
  <c r="AJ39"/>
  <c r="AT20"/>
  <c r="AU37"/>
  <c r="AJ14"/>
  <c r="AT30"/>
  <c r="AU33"/>
  <c r="AV33" s="1"/>
  <c r="AJ35"/>
  <c r="AT38"/>
  <c r="AU29"/>
  <c r="AJ48"/>
  <c r="AT24"/>
  <c r="AU28"/>
  <c r="AJ27"/>
  <c r="AT9"/>
  <c r="AU7"/>
  <c r="AJ12"/>
  <c r="AT19"/>
  <c r="AU5"/>
  <c r="AV5" s="1"/>
  <c r="AJ50"/>
  <c r="AT13"/>
  <c r="AU26"/>
  <c r="AJ10"/>
  <c r="AT32"/>
  <c r="AU23"/>
  <c r="AJ34"/>
  <c r="AT16"/>
  <c r="AU52"/>
  <c r="AV52" s="1"/>
  <c r="AJ53"/>
  <c r="AU17"/>
  <c r="AV12"/>
  <c r="AV53"/>
  <c r="AV29"/>
  <c r="AQ86" i="2"/>
  <c r="AQ81"/>
  <c r="AQ66"/>
  <c r="AQ47"/>
  <c r="AQ37"/>
  <c r="AQ49"/>
  <c r="AQ43"/>
  <c r="AQ63"/>
  <c r="AQ80"/>
  <c r="AQ46"/>
  <c r="AQ99"/>
  <c r="AQ52"/>
  <c r="AQ18"/>
  <c r="AQ77"/>
  <c r="AQ58"/>
  <c r="AQ82"/>
  <c r="AQ73"/>
  <c r="AQ78"/>
  <c r="AQ69"/>
  <c r="AQ98"/>
  <c r="AQ61"/>
  <c r="AQ74"/>
  <c r="AQ87"/>
  <c r="AQ75"/>
  <c r="AQ62"/>
  <c r="AQ19"/>
  <c r="AQ31"/>
  <c r="AQ39"/>
  <c r="AQ54"/>
  <c r="AQ97"/>
  <c r="AQ40"/>
  <c r="AQ96"/>
  <c r="AQ28"/>
  <c r="AQ60"/>
  <c r="AQ95"/>
  <c r="AQ25"/>
  <c r="AQ71"/>
  <c r="AQ42"/>
  <c r="AQ53"/>
  <c r="AQ44"/>
  <c r="AQ45"/>
  <c r="AQ34"/>
  <c r="AQ41"/>
  <c r="AQ94"/>
  <c r="AQ64"/>
  <c r="AQ76"/>
  <c r="AQ65"/>
  <c r="AQ59"/>
  <c r="AQ24"/>
  <c r="AQ85"/>
  <c r="AQ23"/>
  <c r="AQ93"/>
  <c r="AQ68"/>
  <c r="AQ27"/>
  <c r="AQ17"/>
  <c r="AE21"/>
  <c r="AE12"/>
  <c r="AE15"/>
  <c r="AE35"/>
  <c r="AE70"/>
  <c r="AE88"/>
  <c r="AE22"/>
  <c r="AE38"/>
  <c r="AE72"/>
  <c r="AE89"/>
  <c r="AE79"/>
  <c r="AE33"/>
  <c r="AE26"/>
  <c r="AE50"/>
  <c r="AE29"/>
  <c r="AE90"/>
  <c r="AE51"/>
  <c r="AE36"/>
  <c r="AE57"/>
  <c r="AE56"/>
  <c r="AE48"/>
  <c r="AE91"/>
  <c r="AE83"/>
  <c r="AE84"/>
  <c r="AE55"/>
  <c r="AE67"/>
  <c r="AE92"/>
  <c r="AE30"/>
  <c r="AO6"/>
  <c r="AO9"/>
  <c r="AO11"/>
  <c r="AO10"/>
  <c r="AO5"/>
  <c r="AO8"/>
  <c r="AO16"/>
  <c r="AO13"/>
  <c r="AO32"/>
  <c r="AO14"/>
  <c r="AO20"/>
  <c r="AO21"/>
  <c r="AO12"/>
  <c r="AO15"/>
  <c r="AO35"/>
  <c r="AO70"/>
  <c r="AO88"/>
  <c r="AO22"/>
  <c r="AO38"/>
  <c r="AO72"/>
  <c r="AO89"/>
  <c r="AO79"/>
  <c r="AO33"/>
  <c r="AO26"/>
  <c r="AO50"/>
  <c r="AO29"/>
  <c r="AO90"/>
  <c r="AO51"/>
  <c r="AO36"/>
  <c r="AO57"/>
  <c r="AO56"/>
  <c r="AO48"/>
  <c r="AO91"/>
  <c r="AO83"/>
  <c r="AO84"/>
  <c r="AO55"/>
  <c r="AO67"/>
  <c r="AO92"/>
  <c r="AO30"/>
  <c r="AO7"/>
  <c r="AE6"/>
  <c r="AE9"/>
  <c r="AE11"/>
  <c r="AE10"/>
  <c r="AE5"/>
  <c r="AE8"/>
  <c r="AE16"/>
  <c r="AE13"/>
  <c r="AE32"/>
  <c r="AE14"/>
  <c r="AE20"/>
  <c r="AE7"/>
  <c r="P6"/>
  <c r="P9"/>
  <c r="P11"/>
  <c r="P10"/>
  <c r="P5"/>
  <c r="P8"/>
  <c r="P16"/>
  <c r="P13"/>
  <c r="P32"/>
  <c r="P14"/>
  <c r="P20"/>
  <c r="P21"/>
  <c r="P12"/>
  <c r="P15"/>
  <c r="P35"/>
  <c r="P70"/>
  <c r="P88"/>
  <c r="P22"/>
  <c r="P38"/>
  <c r="P72"/>
  <c r="P89"/>
  <c r="P79"/>
  <c r="P33"/>
  <c r="P26"/>
  <c r="P50"/>
  <c r="P29"/>
  <c r="P90"/>
  <c r="P51"/>
  <c r="P36"/>
  <c r="P57"/>
  <c r="P56"/>
  <c r="P48"/>
  <c r="P91"/>
  <c r="P83"/>
  <c r="P84"/>
  <c r="P55"/>
  <c r="P67"/>
  <c r="P92"/>
  <c r="P30"/>
  <c r="P7"/>
  <c r="P2"/>
  <c r="P28" i="1"/>
  <c r="AD28"/>
  <c r="P46"/>
  <c r="AD46"/>
  <c r="P56"/>
  <c r="AD56"/>
  <c r="P6"/>
  <c r="AD6"/>
  <c r="P67"/>
  <c r="AD67"/>
  <c r="P65"/>
  <c r="AD65"/>
  <c r="P20"/>
  <c r="AD20"/>
  <c r="P73"/>
  <c r="AD73"/>
  <c r="P12"/>
  <c r="AD12"/>
  <c r="P8"/>
  <c r="AD8"/>
  <c r="P15"/>
  <c r="AD15"/>
  <c r="P24"/>
  <c r="AD24"/>
  <c r="P29"/>
  <c r="AD29"/>
  <c r="P35"/>
  <c r="AD35"/>
  <c r="P33"/>
  <c r="AD33"/>
  <c r="P44"/>
  <c r="AD44"/>
  <c r="P43"/>
  <c r="AD43"/>
  <c r="P14"/>
  <c r="AD14"/>
  <c r="P11"/>
  <c r="AD11"/>
  <c r="P21"/>
  <c r="AD21"/>
  <c r="P74"/>
  <c r="AD74"/>
  <c r="P22"/>
  <c r="AD22"/>
  <c r="P55"/>
  <c r="AD55"/>
  <c r="P69"/>
  <c r="AD69"/>
  <c r="P31"/>
  <c r="AD31"/>
  <c r="P47"/>
  <c r="AD47"/>
  <c r="P51"/>
  <c r="AD51"/>
  <c r="P26"/>
  <c r="AD26"/>
  <c r="P58"/>
  <c r="AD58"/>
  <c r="P5"/>
  <c r="AD5"/>
  <c r="P17"/>
  <c r="AD17"/>
  <c r="P9"/>
  <c r="AD9"/>
  <c r="P59"/>
  <c r="AD59"/>
  <c r="P57"/>
  <c r="AD57"/>
  <c r="P60"/>
  <c r="AD60"/>
  <c r="P27"/>
  <c r="AD27"/>
  <c r="P16"/>
  <c r="AD16"/>
  <c r="P42"/>
  <c r="AD42"/>
  <c r="P18"/>
  <c r="AD18"/>
  <c r="P63"/>
  <c r="AD63"/>
  <c r="P62"/>
  <c r="AD62"/>
  <c r="P68"/>
  <c r="AD68"/>
  <c r="P53"/>
  <c r="AD53"/>
  <c r="P48"/>
  <c r="AD48"/>
  <c r="P71"/>
  <c r="AD71"/>
  <c r="AD75"/>
  <c r="AD76"/>
  <c r="AD25"/>
  <c r="AD19"/>
  <c r="AD64"/>
  <c r="AD10"/>
  <c r="AD32"/>
  <c r="AD36"/>
  <c r="AD66"/>
  <c r="AD37"/>
  <c r="AD49"/>
  <c r="AD40"/>
  <c r="AD34"/>
  <c r="AD72"/>
  <c r="AD70"/>
  <c r="AD7"/>
  <c r="AD52"/>
  <c r="AD39"/>
  <c r="AD54"/>
  <c r="AD38"/>
  <c r="AD45"/>
  <c r="AD41"/>
  <c r="AD23"/>
  <c r="AD30"/>
  <c r="AD61"/>
  <c r="AD13"/>
  <c r="AD50"/>
  <c r="P75"/>
  <c r="P76"/>
  <c r="P25"/>
  <c r="P19"/>
  <c r="P64"/>
  <c r="P10"/>
  <c r="P32"/>
  <c r="P36"/>
  <c r="P66"/>
  <c r="P37"/>
  <c r="P49"/>
  <c r="P40"/>
  <c r="P34"/>
  <c r="P72"/>
  <c r="P70"/>
  <c r="P7"/>
  <c r="P52"/>
  <c r="P39"/>
  <c r="P54"/>
  <c r="P38"/>
  <c r="P45"/>
  <c r="P41"/>
  <c r="P23"/>
  <c r="P30"/>
  <c r="P61"/>
  <c r="P13"/>
  <c r="P50"/>
  <c r="AR46" i="3" l="1"/>
  <c r="AE77" i="1"/>
  <c r="AF42"/>
  <c r="Q77"/>
  <c r="AR13" i="3"/>
  <c r="AR68"/>
  <c r="AR32"/>
  <c r="AR57"/>
  <c r="AR6"/>
  <c r="AR21"/>
  <c r="AR34"/>
  <c r="AR5"/>
  <c r="AR14"/>
  <c r="AR47"/>
  <c r="AR56"/>
  <c r="AR49"/>
  <c r="AR8"/>
  <c r="AR23"/>
  <c r="AR16"/>
  <c r="AR62"/>
  <c r="AR25"/>
  <c r="AR59"/>
  <c r="AR27"/>
  <c r="AR48"/>
  <c r="AR37"/>
  <c r="AR12"/>
  <c r="AR10"/>
  <c r="AR20"/>
  <c r="AR38"/>
  <c r="AR42"/>
  <c r="AR58"/>
  <c r="AR51"/>
  <c r="AR54"/>
  <c r="AR26"/>
  <c r="AR44"/>
  <c r="AR22"/>
  <c r="AR55"/>
  <c r="AR61"/>
  <c r="AR24"/>
  <c r="AR66"/>
  <c r="AR65"/>
  <c r="AR19"/>
  <c r="AR64"/>
  <c r="AR33"/>
  <c r="AR63"/>
  <c r="AR36"/>
  <c r="AR29"/>
  <c r="AR15"/>
  <c r="AR50"/>
  <c r="AR43"/>
  <c r="AR41"/>
  <c r="AR31"/>
  <c r="AR60"/>
  <c r="AR67"/>
  <c r="AR7"/>
  <c r="AR35"/>
  <c r="AR45"/>
  <c r="AR18"/>
  <c r="AR53"/>
  <c r="AR28"/>
  <c r="AR17"/>
  <c r="AR39"/>
  <c r="AR9"/>
  <c r="AR52"/>
  <c r="AR40"/>
  <c r="AR30"/>
  <c r="AR11"/>
  <c r="AV15" i="4"/>
  <c r="AV47"/>
  <c r="AV7"/>
  <c r="AV42"/>
  <c r="AV41"/>
  <c r="AV34"/>
  <c r="AV48"/>
  <c r="AV9"/>
  <c r="AV37"/>
  <c r="AV50"/>
  <c r="AV11"/>
  <c r="AV35"/>
  <c r="AV8"/>
  <c r="AV14"/>
  <c r="AV32"/>
  <c r="AV28"/>
  <c r="AV22"/>
  <c r="AV23"/>
  <c r="AV39"/>
  <c r="AV18"/>
  <c r="AV31"/>
  <c r="AV51"/>
  <c r="AV24"/>
  <c r="AV20"/>
  <c r="AV44"/>
  <c r="AV21"/>
  <c r="AV19"/>
  <c r="AV30"/>
  <c r="AV27"/>
  <c r="AV13"/>
  <c r="AV43"/>
  <c r="AV6"/>
  <c r="AV26"/>
  <c r="AV16"/>
  <c r="AV49"/>
  <c r="AV25"/>
  <c r="AV45"/>
  <c r="AV40"/>
  <c r="AV10"/>
  <c r="AV38"/>
  <c r="AV36"/>
  <c r="AV46"/>
  <c r="AV17"/>
  <c r="Q86" i="2"/>
  <c r="AP86"/>
  <c r="AF86"/>
  <c r="AQ36"/>
  <c r="AQ29"/>
  <c r="AQ33"/>
  <c r="AQ38"/>
  <c r="AQ67"/>
  <c r="AQ48"/>
  <c r="AQ56"/>
  <c r="AQ84"/>
  <c r="AQ91"/>
  <c r="AQ90"/>
  <c r="AQ26"/>
  <c r="AQ72"/>
  <c r="AF20"/>
  <c r="AP30"/>
  <c r="AF7"/>
  <c r="AF19"/>
  <c r="AF87"/>
  <c r="AF85"/>
  <c r="AF40"/>
  <c r="AF49"/>
  <c r="AF62"/>
  <c r="AF25"/>
  <c r="AF43"/>
  <c r="AF75"/>
  <c r="AF94"/>
  <c r="AF46"/>
  <c r="AF63"/>
  <c r="AP58"/>
  <c r="AP82"/>
  <c r="AP54"/>
  <c r="AP7"/>
  <c r="AF11"/>
  <c r="AP79"/>
  <c r="AP21"/>
  <c r="AF30"/>
  <c r="AF79"/>
  <c r="AF21"/>
  <c r="AP75"/>
  <c r="AF37"/>
  <c r="AP25"/>
  <c r="AP69"/>
  <c r="AP93"/>
  <c r="AF27"/>
  <c r="AF71"/>
  <c r="AQ30"/>
  <c r="AQ55"/>
  <c r="AQ83"/>
  <c r="AQ79"/>
  <c r="AQ22"/>
  <c r="AQ70"/>
  <c r="AF13"/>
  <c r="AF10"/>
  <c r="AP67"/>
  <c r="AP48"/>
  <c r="AP56"/>
  <c r="AP36"/>
  <c r="AP29"/>
  <c r="AP33"/>
  <c r="AP38"/>
  <c r="AP12"/>
  <c r="AP32"/>
  <c r="AP5"/>
  <c r="AP6"/>
  <c r="AF67"/>
  <c r="AF48"/>
  <c r="AF56"/>
  <c r="AF36"/>
  <c r="AF29"/>
  <c r="AF33"/>
  <c r="AF38"/>
  <c r="AF12"/>
  <c r="AP62"/>
  <c r="AP43"/>
  <c r="AP49"/>
  <c r="AP47"/>
  <c r="AP77"/>
  <c r="AF68"/>
  <c r="AF65"/>
  <c r="AF41"/>
  <c r="AF34"/>
  <c r="AP61"/>
  <c r="AP96"/>
  <c r="AP27"/>
  <c r="AF74"/>
  <c r="AF97"/>
  <c r="AP68"/>
  <c r="AP34"/>
  <c r="AF52"/>
  <c r="AF78"/>
  <c r="AP23"/>
  <c r="AP59"/>
  <c r="AP64"/>
  <c r="AP44"/>
  <c r="AP71"/>
  <c r="AP60"/>
  <c r="AF82"/>
  <c r="AF80"/>
  <c r="AF42"/>
  <c r="AF18"/>
  <c r="AP55"/>
  <c r="AP83"/>
  <c r="AP70"/>
  <c r="AP10"/>
  <c r="AF83"/>
  <c r="AF70"/>
  <c r="AF77"/>
  <c r="AP45"/>
  <c r="AF98"/>
  <c r="AP39"/>
  <c r="AF95"/>
  <c r="AP31"/>
  <c r="AF66"/>
  <c r="AF81"/>
  <c r="AF24"/>
  <c r="AF32"/>
  <c r="AF5"/>
  <c r="AF6"/>
  <c r="AP92"/>
  <c r="AP84"/>
  <c r="AP91"/>
  <c r="AP90"/>
  <c r="AP26"/>
  <c r="AP72"/>
  <c r="AP15"/>
  <c r="AP14"/>
  <c r="AP8"/>
  <c r="AP9"/>
  <c r="AF92"/>
  <c r="AF84"/>
  <c r="AF91"/>
  <c r="AF90"/>
  <c r="AF26"/>
  <c r="AF72"/>
  <c r="AF15"/>
  <c r="AP19"/>
  <c r="AP46"/>
  <c r="AP37"/>
  <c r="AP99"/>
  <c r="AP80"/>
  <c r="AP85"/>
  <c r="AP94"/>
  <c r="AP40"/>
  <c r="AP98"/>
  <c r="AP73"/>
  <c r="AF31"/>
  <c r="AF69"/>
  <c r="AF93"/>
  <c r="AF76"/>
  <c r="AF45"/>
  <c r="AF28"/>
  <c r="AF58"/>
  <c r="AF54"/>
  <c r="AF23"/>
  <c r="AF59"/>
  <c r="AF64"/>
  <c r="AF44"/>
  <c r="AF16"/>
  <c r="AP22"/>
  <c r="AP13"/>
  <c r="AF55"/>
  <c r="AF22"/>
  <c r="AP18"/>
  <c r="AP76"/>
  <c r="AP28"/>
  <c r="AF60"/>
  <c r="AF14"/>
  <c r="AF8"/>
  <c r="AF9"/>
  <c r="AP57"/>
  <c r="AP51"/>
  <c r="AP50"/>
  <c r="AP89"/>
  <c r="AP88"/>
  <c r="AP35"/>
  <c r="AP20"/>
  <c r="AP16"/>
  <c r="AP11"/>
  <c r="AF57"/>
  <c r="AF51"/>
  <c r="AF50"/>
  <c r="AF89"/>
  <c r="AF88"/>
  <c r="AF35"/>
  <c r="AP87"/>
  <c r="AP63"/>
  <c r="AP81"/>
  <c r="AP52"/>
  <c r="AP66"/>
  <c r="AF47"/>
  <c r="AF53"/>
  <c r="AF96"/>
  <c r="AP74"/>
  <c r="AP97"/>
  <c r="AP53"/>
  <c r="AF99"/>
  <c r="AP78"/>
  <c r="AP95"/>
  <c r="AF61"/>
  <c r="AP41"/>
  <c r="AF73"/>
  <c r="AP17"/>
  <c r="AP24"/>
  <c r="AP42"/>
  <c r="AF39"/>
  <c r="AF17"/>
  <c r="AP65"/>
  <c r="AQ92"/>
  <c r="Q10"/>
  <c r="Q13"/>
  <c r="Q21"/>
  <c r="Q70"/>
  <c r="Q22"/>
  <c r="Q79"/>
  <c r="Q83"/>
  <c r="Q55"/>
  <c r="Q30"/>
  <c r="Q19"/>
  <c r="Q62"/>
  <c r="Q75"/>
  <c r="Q87"/>
  <c r="Q68"/>
  <c r="Q65"/>
  <c r="Q41"/>
  <c r="Q34"/>
  <c r="Q53"/>
  <c r="Q96"/>
  <c r="Q31"/>
  <c r="Q77"/>
  <c r="Q18"/>
  <c r="Q52"/>
  <c r="Q99"/>
  <c r="Q9"/>
  <c r="Q14"/>
  <c r="Q90"/>
  <c r="Q91"/>
  <c r="Q84"/>
  <c r="Q92"/>
  <c r="Q39"/>
  <c r="Q76"/>
  <c r="Q95"/>
  <c r="Q28"/>
  <c r="Q97"/>
  <c r="Q11"/>
  <c r="Q16"/>
  <c r="Q20"/>
  <c r="Q35"/>
  <c r="Q88"/>
  <c r="Q89"/>
  <c r="Q50"/>
  <c r="Q51"/>
  <c r="Q57"/>
  <c r="Q37"/>
  <c r="Q47"/>
  <c r="Q81"/>
  <c r="Q17"/>
  <c r="Q23"/>
  <c r="Q24"/>
  <c r="Q59"/>
  <c r="Q64"/>
  <c r="Q44"/>
  <c r="Q42"/>
  <c r="Q71"/>
  <c r="Q60"/>
  <c r="Q82"/>
  <c r="Q58"/>
  <c r="Q54"/>
  <c r="Q8"/>
  <c r="Q15"/>
  <c r="Q72"/>
  <c r="Q26"/>
  <c r="Q66"/>
  <c r="Q93"/>
  <c r="Q74"/>
  <c r="Q6"/>
  <c r="Q5"/>
  <c r="Q32"/>
  <c r="Q12"/>
  <c r="Q38"/>
  <c r="Q33"/>
  <c r="Q29"/>
  <c r="Q36"/>
  <c r="Q56"/>
  <c r="Q48"/>
  <c r="Q67"/>
  <c r="Q69"/>
  <c r="Q78"/>
  <c r="Q73"/>
  <c r="Q85"/>
  <c r="Q94"/>
  <c r="Q25"/>
  <c r="Q40"/>
  <c r="Q46"/>
  <c r="Q63"/>
  <c r="Q43"/>
  <c r="Q49"/>
  <c r="Q7"/>
  <c r="Q80"/>
  <c r="Q27"/>
  <c r="Q45"/>
  <c r="Q61"/>
  <c r="Q98"/>
  <c r="AQ57"/>
  <c r="AQ51"/>
  <c r="AQ50"/>
  <c r="AQ89"/>
  <c r="AQ88"/>
  <c r="AQ35"/>
  <c r="AQ11"/>
  <c r="AQ21"/>
  <c r="AQ6"/>
  <c r="AQ16"/>
  <c r="AQ13"/>
  <c r="AQ32"/>
  <c r="AQ20"/>
  <c r="AQ9"/>
  <c r="AQ10"/>
  <c r="AQ15"/>
  <c r="AQ12"/>
  <c r="AQ8"/>
  <c r="AQ14"/>
  <c r="AQ5"/>
  <c r="AQ7"/>
  <c r="AF37" i="1"/>
  <c r="AF5"/>
  <c r="AF20"/>
  <c r="AF33"/>
  <c r="AF35"/>
  <c r="AF15"/>
  <c r="AF57"/>
  <c r="AF11"/>
  <c r="AE38"/>
  <c r="AF38"/>
  <c r="AE72"/>
  <c r="AF72"/>
  <c r="AE10"/>
  <c r="AF75"/>
  <c r="AE50"/>
  <c r="AE61"/>
  <c r="AE7"/>
  <c r="AE34"/>
  <c r="AE37"/>
  <c r="AE32"/>
  <c r="AE19"/>
  <c r="AF71"/>
  <c r="AE53"/>
  <c r="AF53"/>
  <c r="AF62"/>
  <c r="AF18"/>
  <c r="AF16"/>
  <c r="AF60"/>
  <c r="AE59"/>
  <c r="AF59"/>
  <c r="AF22"/>
  <c r="AF74"/>
  <c r="AF43"/>
  <c r="AF29"/>
  <c r="AF24"/>
  <c r="AF12"/>
  <c r="AF73"/>
  <c r="AF65"/>
  <c r="AF46"/>
  <c r="AF50"/>
  <c r="AF61"/>
  <c r="AF7"/>
  <c r="AF30"/>
  <c r="AF54"/>
  <c r="AF70"/>
  <c r="AF66"/>
  <c r="AF10"/>
  <c r="AF25"/>
  <c r="AF34"/>
  <c r="AF32"/>
  <c r="AE23"/>
  <c r="AF23"/>
  <c r="AE52"/>
  <c r="AF52"/>
  <c r="AE64"/>
  <c r="AF64"/>
  <c r="AF41"/>
  <c r="AE13"/>
  <c r="AF13"/>
  <c r="AE45"/>
  <c r="AF45"/>
  <c r="AE39"/>
  <c r="AF39"/>
  <c r="AE40"/>
  <c r="AF40"/>
  <c r="AE49"/>
  <c r="AF49"/>
  <c r="AE36"/>
  <c r="AF36"/>
  <c r="AE76"/>
  <c r="AF76"/>
  <c r="AE48"/>
  <c r="AE68"/>
  <c r="AF68"/>
  <c r="AE63"/>
  <c r="AF63"/>
  <c r="AE42"/>
  <c r="AE27"/>
  <c r="AF27"/>
  <c r="AE57"/>
  <c r="AE9"/>
  <c r="AE17"/>
  <c r="AF17"/>
  <c r="AE58"/>
  <c r="AF58"/>
  <c r="AE26"/>
  <c r="AF26"/>
  <c r="AE51"/>
  <c r="AF51"/>
  <c r="AE47"/>
  <c r="AF47"/>
  <c r="AE31"/>
  <c r="AF31"/>
  <c r="AE69"/>
  <c r="AF69"/>
  <c r="AF48"/>
  <c r="AF9"/>
  <c r="AF19"/>
  <c r="AE55"/>
  <c r="AE21"/>
  <c r="AE14"/>
  <c r="AE44"/>
  <c r="AE8"/>
  <c r="AE67"/>
  <c r="AE6"/>
  <c r="AE28"/>
  <c r="AF55"/>
  <c r="AF14"/>
  <c r="AF8"/>
  <c r="AF6"/>
  <c r="AE22"/>
  <c r="AE74"/>
  <c r="AE43"/>
  <c r="AE33"/>
  <c r="AE35"/>
  <c r="AE15"/>
  <c r="AE20"/>
  <c r="AE56"/>
  <c r="AF67"/>
  <c r="AF21"/>
  <c r="AF28"/>
  <c r="AF44"/>
  <c r="AF56"/>
  <c r="AE71"/>
  <c r="AE16"/>
  <c r="AE11"/>
  <c r="AE65"/>
  <c r="AE41"/>
  <c r="AE66"/>
  <c r="AE18"/>
  <c r="AE60"/>
  <c r="AE5"/>
  <c r="AE24"/>
  <c r="AE73"/>
  <c r="AE54"/>
  <c r="AE25"/>
  <c r="AE75"/>
  <c r="AE62"/>
  <c r="AE29"/>
  <c r="AE12"/>
  <c r="AE30"/>
  <c r="AE70"/>
  <c r="AE46"/>
  <c r="Q28"/>
  <c r="Q46"/>
  <c r="Q13"/>
  <c r="Q25"/>
  <c r="Q57"/>
  <c r="Q50"/>
  <c r="Q42"/>
  <c r="Q48"/>
  <c r="Q71"/>
  <c r="Q18"/>
  <c r="Q60"/>
  <c r="Q5"/>
  <c r="Q9"/>
  <c r="Q58"/>
  <c r="Q55"/>
  <c r="Q44"/>
  <c r="Q62"/>
  <c r="Q16"/>
  <c r="Q11"/>
  <c r="Q6"/>
  <c r="Q51"/>
  <c r="Q69"/>
  <c r="Q14"/>
  <c r="Q45"/>
  <c r="Q39"/>
  <c r="Q40"/>
  <c r="Q49"/>
  <c r="Q36"/>
  <c r="Q76"/>
  <c r="Q53"/>
  <c r="Q59"/>
  <c r="Q22"/>
  <c r="Q74"/>
  <c r="Q43"/>
  <c r="Q33"/>
  <c r="Q35"/>
  <c r="Q15"/>
  <c r="Q20"/>
  <c r="Q56"/>
  <c r="Q23"/>
  <c r="Q38"/>
  <c r="Q52"/>
  <c r="Q72"/>
  <c r="Q64"/>
  <c r="Q75"/>
  <c r="Q68"/>
  <c r="Q63"/>
  <c r="Q27"/>
  <c r="Q17"/>
  <c r="Q26"/>
  <c r="Q47"/>
  <c r="Q31"/>
  <c r="Q21"/>
  <c r="Q8"/>
  <c r="Q67"/>
  <c r="Q61"/>
  <c r="Q7"/>
  <c r="Q34"/>
  <c r="Q37"/>
  <c r="Q32"/>
  <c r="Q19"/>
  <c r="Q29"/>
  <c r="Q24"/>
  <c r="Q12"/>
  <c r="Q73"/>
  <c r="Q65"/>
  <c r="Q30"/>
  <c r="Q41"/>
  <c r="Q54"/>
  <c r="Q70"/>
  <c r="Q66"/>
  <c r="Q10"/>
  <c r="AG77" l="1"/>
  <c r="AR86" i="2"/>
  <c r="AR11"/>
  <c r="AR16"/>
  <c r="AR20"/>
  <c r="AR35"/>
  <c r="AR88"/>
  <c r="AR89"/>
  <c r="AR50"/>
  <c r="AR51"/>
  <c r="AR57"/>
  <c r="AR37"/>
  <c r="AR47"/>
  <c r="AR81"/>
  <c r="AR17"/>
  <c r="AR23"/>
  <c r="AR24"/>
  <c r="AR59"/>
  <c r="AR64"/>
  <c r="AR44"/>
  <c r="AR42"/>
  <c r="AR71"/>
  <c r="AR60"/>
  <c r="AR82"/>
  <c r="AR58"/>
  <c r="AR54"/>
  <c r="AR7"/>
  <c r="AR5"/>
  <c r="AR29"/>
  <c r="AR67"/>
  <c r="AR69"/>
  <c r="AR94"/>
  <c r="AR40"/>
  <c r="AR49"/>
  <c r="AR9"/>
  <c r="AR8"/>
  <c r="AR14"/>
  <c r="AR15"/>
  <c r="AR72"/>
  <c r="AR26"/>
  <c r="AR90"/>
  <c r="AR91"/>
  <c r="AR84"/>
  <c r="AR92"/>
  <c r="AR80"/>
  <c r="AR66"/>
  <c r="AR39"/>
  <c r="AR27"/>
  <c r="AR93"/>
  <c r="AR76"/>
  <c r="AR45"/>
  <c r="AR95"/>
  <c r="AR28"/>
  <c r="AR74"/>
  <c r="AR61"/>
  <c r="AR97"/>
  <c r="AR98"/>
  <c r="AR32"/>
  <c r="AR12"/>
  <c r="AR33"/>
  <c r="AR36"/>
  <c r="AR48"/>
  <c r="AR78"/>
  <c r="AR85"/>
  <c r="AR46"/>
  <c r="AR63"/>
  <c r="AR10"/>
  <c r="AR13"/>
  <c r="AR21"/>
  <c r="AR70"/>
  <c r="AR22"/>
  <c r="AR79"/>
  <c r="AR83"/>
  <c r="AR55"/>
  <c r="AR30"/>
  <c r="AR19"/>
  <c r="AR62"/>
  <c r="AR75"/>
  <c r="AR87"/>
  <c r="AR68"/>
  <c r="AR65"/>
  <c r="AR41"/>
  <c r="AR34"/>
  <c r="AR53"/>
  <c r="AR96"/>
  <c r="AR31"/>
  <c r="AR77"/>
  <c r="AR18"/>
  <c r="AR52"/>
  <c r="AR99"/>
  <c r="AR6"/>
  <c r="AR38"/>
  <c r="AR56"/>
  <c r="AR73"/>
  <c r="AR25"/>
  <c r="AR43"/>
  <c r="AG53" i="1"/>
  <c r="AG40"/>
  <c r="AG25"/>
  <c r="AG11"/>
  <c r="AG12"/>
  <c r="AG55"/>
  <c r="AG27"/>
  <c r="AG34"/>
  <c r="AG28"/>
  <c r="AG69"/>
  <c r="AG51"/>
  <c r="AG58"/>
  <c r="AG10"/>
  <c r="AG48"/>
  <c r="AG35"/>
  <c r="AG67"/>
  <c r="AG44"/>
  <c r="AG23"/>
  <c r="AG75"/>
  <c r="AG26"/>
  <c r="AG15"/>
  <c r="AG7"/>
  <c r="AG14"/>
  <c r="AG8"/>
  <c r="AG41"/>
  <c r="AG74"/>
  <c r="AG36"/>
  <c r="AG47"/>
  <c r="AG64"/>
  <c r="AG57"/>
  <c r="AG20"/>
  <c r="AG37"/>
  <c r="AG31"/>
  <c r="AG59"/>
  <c r="AG30"/>
  <c r="AG71"/>
  <c r="AG63"/>
  <c r="AG50"/>
  <c r="AG42"/>
  <c r="AG5"/>
  <c r="AG61"/>
  <c r="AG16"/>
  <c r="AG72"/>
  <c r="AG60"/>
  <c r="AG65"/>
  <c r="AG24"/>
  <c r="AG22"/>
  <c r="AG62"/>
  <c r="AG38"/>
  <c r="AG32"/>
  <c r="AG19"/>
  <c r="AG9"/>
  <c r="AG17"/>
  <c r="AG68"/>
  <c r="AG49"/>
  <c r="AG39"/>
  <c r="AG13"/>
  <c r="AG52"/>
  <c r="AG66"/>
  <c r="AG70"/>
  <c r="AG73"/>
  <c r="AG29"/>
  <c r="AG45"/>
  <c r="AG43"/>
  <c r="AG21"/>
  <c r="AG56"/>
  <c r="AG6"/>
  <c r="AG54"/>
  <c r="AG46"/>
  <c r="AG33"/>
  <c r="AG76"/>
  <c r="AG18"/>
</calcChain>
</file>

<file path=xl/sharedStrings.xml><?xml version="1.0" encoding="utf-8"?>
<sst xmlns="http://schemas.openxmlformats.org/spreadsheetml/2006/main" count="436" uniqueCount="150">
  <si>
    <t>1.Bölüm</t>
  </si>
  <si>
    <t>2.Bölüm</t>
  </si>
  <si>
    <t>Soru Adı</t>
  </si>
  <si>
    <t>1a</t>
  </si>
  <si>
    <t>1b</t>
  </si>
  <si>
    <t>1c</t>
  </si>
  <si>
    <t>1d</t>
  </si>
  <si>
    <t>2a</t>
  </si>
  <si>
    <t>2b</t>
  </si>
  <si>
    <t>3a</t>
  </si>
  <si>
    <t>3b</t>
  </si>
  <si>
    <t>4a</t>
  </si>
  <si>
    <t>4b</t>
  </si>
  <si>
    <t>5a</t>
  </si>
  <si>
    <t>5b</t>
  </si>
  <si>
    <t>Soru Puanı</t>
  </si>
  <si>
    <t>Puan</t>
  </si>
  <si>
    <t>Sıra</t>
  </si>
  <si>
    <t>Adı Soyadı</t>
  </si>
  <si>
    <t>Fatih Kamer Anda</t>
  </si>
  <si>
    <t>Salih Alan</t>
  </si>
  <si>
    <t>Beri Kohen</t>
  </si>
  <si>
    <t>Murat Koz</t>
  </si>
  <si>
    <t>Nuri Yılmaz</t>
  </si>
  <si>
    <t>Murat Can Tonta</t>
  </si>
  <si>
    <t>Serkan Yürekli</t>
  </si>
  <si>
    <t>Hatice Esra Aydemir</t>
  </si>
  <si>
    <t>Efe Alan</t>
  </si>
  <si>
    <t>Serdar Sungun</t>
  </si>
  <si>
    <t>Emirhan Öz</t>
  </si>
  <si>
    <t>Yusuf Altıntaş</t>
  </si>
  <si>
    <t>Sıla Güzel</t>
  </si>
  <si>
    <t>Bengisu Sarı</t>
  </si>
  <si>
    <t>Zeki Samet Somuncu</t>
  </si>
  <si>
    <t>Buğra Yalçın</t>
  </si>
  <si>
    <t>Ümit Abacıoğlu</t>
  </si>
  <si>
    <t>Evşen Yıldız</t>
  </si>
  <si>
    <t>Hasan Uyar</t>
  </si>
  <si>
    <t>Aziz Ateş</t>
  </si>
  <si>
    <t>Muhammed Ateş</t>
  </si>
  <si>
    <t>Mustafa Koyuncu</t>
  </si>
  <si>
    <t>ZB</t>
  </si>
  <si>
    <t>Toplam</t>
  </si>
  <si>
    <t>Mert Şarklı</t>
  </si>
  <si>
    <t>Adınız Soyadınız</t>
  </si>
  <si>
    <t>(Hesna )Sülün Turgay</t>
  </si>
  <si>
    <t>Abdullah Doğan</t>
  </si>
  <si>
    <t xml:space="preserve">Abdullah Eymen Asru </t>
  </si>
  <si>
    <t>Abdullah KURT</t>
  </si>
  <si>
    <t>Ahmet ALAN</t>
  </si>
  <si>
    <t>Ahmet Enis Ünay</t>
  </si>
  <si>
    <t>Ahmet Kaan AYDIN</t>
  </si>
  <si>
    <t>Ahmet Tarık Pıçak</t>
  </si>
  <si>
    <t>Alen Zare Nisan</t>
  </si>
  <si>
    <t>Ali Rıza DEMiRTAŞ</t>
  </si>
  <si>
    <t>Alp Ege Kurtuluş</t>
  </si>
  <si>
    <t>Arhan Alp</t>
  </si>
  <si>
    <t xml:space="preserve">Aris Dikran Nişan </t>
  </si>
  <si>
    <t>BAŞAR EMRE EŞEN</t>
  </si>
  <si>
    <t>Başar Erdiller</t>
  </si>
  <si>
    <t>Berfin Kaya</t>
  </si>
  <si>
    <t>Cihat Okulevi</t>
  </si>
  <si>
    <t>ebru düzova</t>
  </si>
  <si>
    <t>eda ekşi</t>
  </si>
  <si>
    <t>Ekrem BAL</t>
  </si>
  <si>
    <t>Emel Karahan</t>
  </si>
  <si>
    <t>Emir Batu Başıbüyük</t>
  </si>
  <si>
    <t>emre batuhan göç</t>
  </si>
  <si>
    <t>Erdinç Durak</t>
  </si>
  <si>
    <t>eren kağan göç</t>
  </si>
  <si>
    <t>Erhan Yumuk</t>
  </si>
  <si>
    <t>EVŞEN YILDIZ</t>
  </si>
  <si>
    <t>Ezo Nisa Oral</t>
  </si>
  <si>
    <t xml:space="preserve">Gülten eryılmaz </t>
  </si>
  <si>
    <t>Hakan Kahraman</t>
  </si>
  <si>
    <t>Hamza Turay</t>
  </si>
  <si>
    <t>Hatice Esra aydemir</t>
  </si>
  <si>
    <t>Hüseyin Güngör</t>
  </si>
  <si>
    <t>İlay Zehra Şenay</t>
  </si>
  <si>
    <t>irem medine göç</t>
  </si>
  <si>
    <t>İsmail Burak AKKAN</t>
  </si>
  <si>
    <t xml:space="preserve">Kerem yıldız </t>
  </si>
  <si>
    <t>Mehmet Eymen Ünay</t>
  </si>
  <si>
    <t>Mehmet yıldız</t>
  </si>
  <si>
    <t>Muhammet Talha Başıbüyük</t>
  </si>
  <si>
    <t>Murat Şahinoğlu</t>
  </si>
  <si>
    <t>Musa karaca</t>
  </si>
  <si>
    <t xml:space="preserve">Mustafa Koyuncu </t>
  </si>
  <si>
    <t xml:space="preserve">Mücahit Erdoğan ÜNLÜ </t>
  </si>
  <si>
    <t>Münevver Tonta</t>
  </si>
  <si>
    <t>Oğuz DOĞAN</t>
  </si>
  <si>
    <t>Ozan Kaya</t>
  </si>
  <si>
    <t xml:space="preserve">Ömer Asru </t>
  </si>
  <si>
    <t>Ömer DURMAZ</t>
  </si>
  <si>
    <t>Özlem giriş</t>
  </si>
  <si>
    <t>RAMAZAN YAYLA</t>
  </si>
  <si>
    <t>Reha Karataş</t>
  </si>
  <si>
    <t>Rojin sunar</t>
  </si>
  <si>
    <t xml:space="preserve">Su Ece Boztepe </t>
  </si>
  <si>
    <t>Şeyma Ceren SANLI</t>
  </si>
  <si>
    <t>Tunahan Hamza KURT</t>
  </si>
  <si>
    <t>Tunahan Turgut</t>
  </si>
  <si>
    <t>Ümit BERKUP</t>
  </si>
  <si>
    <t>yağız toprak ışık</t>
  </si>
  <si>
    <t>YALÇIN ERGELİR</t>
  </si>
  <si>
    <t>Yaren Çavuş</t>
  </si>
  <si>
    <t>Yunus Bilgiç</t>
  </si>
  <si>
    <t>Yunus Kaya</t>
  </si>
  <si>
    <t xml:space="preserve">Yusuf Akyüz </t>
  </si>
  <si>
    <t>Yusuf Emir Coşar</t>
  </si>
  <si>
    <t>yusuf mert sanlı</t>
  </si>
  <si>
    <t>Saliha Dilara Gül</t>
  </si>
  <si>
    <t>Muhammet Kavas</t>
  </si>
  <si>
    <t>Süha Çiftçigil</t>
  </si>
  <si>
    <t>TBT 2017</t>
  </si>
  <si>
    <t>3.Bölüm</t>
  </si>
  <si>
    <t>Yalçın Ergelir</t>
  </si>
  <si>
    <t xml:space="preserve">Şeyma Ceren Şanlı </t>
  </si>
  <si>
    <t>Ahmet Burak Durmuş</t>
  </si>
  <si>
    <t>Ahmet Feyyaz Ünlü</t>
  </si>
  <si>
    <t>ALP EREM</t>
  </si>
  <si>
    <t>Berke Okan Türk</t>
  </si>
  <si>
    <t>Caner Dilek</t>
  </si>
  <si>
    <t>Elif Engin</t>
  </si>
  <si>
    <t>Enes Yalçın</t>
  </si>
  <si>
    <t>Eray Hacıoğlu</t>
  </si>
  <si>
    <t xml:space="preserve">İbrahim Kale </t>
  </si>
  <si>
    <t>Mehmet Biber</t>
  </si>
  <si>
    <t>Melike Betül Yalçın</t>
  </si>
  <si>
    <t>Muhammed Enes Erol</t>
  </si>
  <si>
    <t>Mustafa Karatutlu</t>
  </si>
  <si>
    <t xml:space="preserve">Nur Muhammed Akgün </t>
  </si>
  <si>
    <t>Saliha Dilara GÜL</t>
  </si>
  <si>
    <t>Yunus Emre Büyükkale</t>
  </si>
  <si>
    <t>Okan Tezcan</t>
  </si>
  <si>
    <t xml:space="preserve">Muhammet Kavas </t>
  </si>
  <si>
    <t>Su Ece Boztepe</t>
  </si>
  <si>
    <t>Emre batuhan göç</t>
  </si>
  <si>
    <t>Eda Ekşi</t>
  </si>
  <si>
    <t>Sergen Yamaç Doğrugiden</t>
  </si>
  <si>
    <t>Mehmet Yıldız</t>
  </si>
  <si>
    <t xml:space="preserve">Kerem Yıldız </t>
  </si>
  <si>
    <t>Eren Kağan Göç</t>
  </si>
  <si>
    <t>Ebru Düzova</t>
  </si>
  <si>
    <t>İhsan Taha Yalçın</t>
  </si>
  <si>
    <t>Yusuf Mert Sanlı</t>
  </si>
  <si>
    <t>kategori</t>
  </si>
  <si>
    <t>y</t>
  </si>
  <si>
    <t>Genç TBT 2017</t>
  </si>
  <si>
    <t>Yıldız TBT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</si>
</sst>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8"/>
  <sheetViews>
    <sheetView workbookViewId="0">
      <selection activeCell="D18" sqref="D18"/>
    </sheetView>
  </sheetViews>
  <sheetFormatPr defaultColWidth="8.85546875" defaultRowHeight="15"/>
  <cols>
    <col min="1" max="1" width="4.140625" style="8" bestFit="1" customWidth="1"/>
    <col min="2" max="2" width="26.28515625" style="8" bestFit="1" customWidth="1"/>
    <col min="3" max="3" width="3" style="8" customWidth="1"/>
    <col min="4" max="4" width="3.140625" style="8" bestFit="1" customWidth="1"/>
    <col min="5" max="5" width="3" style="8" customWidth="1"/>
    <col min="6" max="6" width="3.140625" style="8" bestFit="1" customWidth="1"/>
    <col min="7" max="7" width="3" style="8" customWidth="1"/>
    <col min="8" max="8" width="3.140625" style="8" bestFit="1" customWidth="1"/>
    <col min="9" max="9" width="3" style="8" customWidth="1"/>
    <col min="10" max="10" width="3.140625" style="8" bestFit="1" customWidth="1"/>
    <col min="11" max="11" width="3" style="8" customWidth="1"/>
    <col min="12" max="12" width="3.140625" style="8" bestFit="1" customWidth="1"/>
    <col min="13" max="13" width="3" style="8" customWidth="1"/>
    <col min="14" max="15" width="3.140625" style="8" bestFit="1" customWidth="1"/>
    <col min="16" max="16" width="7.42578125" style="8" bestFit="1" customWidth="1"/>
    <col min="17" max="17" width="4.140625" style="8" bestFit="1" customWidth="1"/>
    <col min="18" max="18" width="3" style="8" bestFit="1" customWidth="1"/>
    <col min="19" max="19" width="3.140625" style="8" bestFit="1" customWidth="1"/>
    <col min="20" max="20" width="3" style="8" bestFit="1" customWidth="1"/>
    <col min="21" max="21" width="3.140625" style="8" bestFit="1" customWidth="1"/>
    <col min="22" max="23" width="3" style="8" customWidth="1"/>
    <col min="24" max="28" width="3" style="8" bestFit="1" customWidth="1"/>
    <col min="29" max="29" width="3.140625" style="8" bestFit="1" customWidth="1"/>
    <col min="30" max="30" width="7.42578125" style="8" bestFit="1" customWidth="1"/>
    <col min="31" max="31" width="4.140625" style="8" bestFit="1" customWidth="1"/>
    <col min="32" max="32" width="7.5703125" style="8" bestFit="1" customWidth="1"/>
    <col min="33" max="33" width="7.42578125" style="8" bestFit="1" customWidth="1"/>
    <col min="34" max="16384" width="8.85546875" style="8"/>
  </cols>
  <sheetData>
    <row r="1" spans="1:33">
      <c r="B1" s="6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6"/>
      <c r="P1" s="6"/>
      <c r="Q1" s="6"/>
      <c r="R1" s="30" t="s">
        <v>1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2"/>
      <c r="AD1" s="6"/>
      <c r="AE1" s="6"/>
      <c r="AF1" s="6"/>
      <c r="AG1" s="6"/>
    </row>
    <row r="2" spans="1:33">
      <c r="B2" s="21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/>
      <c r="P2" s="6"/>
      <c r="Q2" s="6"/>
      <c r="R2" s="6" t="s">
        <v>3</v>
      </c>
      <c r="S2" s="6" t="s">
        <v>4</v>
      </c>
      <c r="T2" s="6" t="s">
        <v>7</v>
      </c>
      <c r="U2" s="6" t="s">
        <v>8</v>
      </c>
      <c r="V2" s="6">
        <v>3</v>
      </c>
      <c r="W2" s="6">
        <v>4</v>
      </c>
      <c r="X2" s="6">
        <v>5</v>
      </c>
      <c r="Y2" s="6">
        <v>6</v>
      </c>
      <c r="Z2" s="6">
        <v>7</v>
      </c>
      <c r="AA2" s="6">
        <v>8</v>
      </c>
      <c r="AB2" s="6">
        <v>9</v>
      </c>
      <c r="AC2" s="6"/>
      <c r="AD2" s="6"/>
      <c r="AE2" s="6"/>
      <c r="AF2" s="6"/>
      <c r="AG2" s="6"/>
    </row>
    <row r="3" spans="1:33">
      <c r="A3" s="8" t="s">
        <v>17</v>
      </c>
      <c r="B3" s="21" t="s">
        <v>15</v>
      </c>
      <c r="C3" s="6">
        <v>7</v>
      </c>
      <c r="D3" s="6">
        <v>8</v>
      </c>
      <c r="E3" s="6">
        <v>17</v>
      </c>
      <c r="F3" s="6">
        <v>27</v>
      </c>
      <c r="G3" s="6">
        <v>9</v>
      </c>
      <c r="H3" s="6">
        <v>25</v>
      </c>
      <c r="I3" s="6">
        <v>7</v>
      </c>
      <c r="J3" s="6">
        <v>18</v>
      </c>
      <c r="K3" s="6">
        <v>10</v>
      </c>
      <c r="L3" s="6">
        <v>30</v>
      </c>
      <c r="M3" s="6">
        <v>12</v>
      </c>
      <c r="N3" s="6">
        <v>30</v>
      </c>
      <c r="O3" s="6" t="s">
        <v>41</v>
      </c>
      <c r="P3" s="6" t="s">
        <v>16</v>
      </c>
      <c r="Q3" s="6" t="s">
        <v>17</v>
      </c>
      <c r="R3" s="6">
        <v>10</v>
      </c>
      <c r="S3" s="6">
        <v>32</v>
      </c>
      <c r="T3" s="6">
        <v>12</v>
      </c>
      <c r="U3" s="6">
        <v>33</v>
      </c>
      <c r="V3" s="6">
        <v>35</v>
      </c>
      <c r="W3" s="6">
        <v>40</v>
      </c>
      <c r="X3" s="6">
        <v>35</v>
      </c>
      <c r="Y3" s="6">
        <v>38</v>
      </c>
      <c r="Z3" s="6">
        <v>37</v>
      </c>
      <c r="AA3" s="6">
        <v>37</v>
      </c>
      <c r="AB3" s="6">
        <v>41</v>
      </c>
      <c r="AC3" s="6" t="s">
        <v>41</v>
      </c>
      <c r="AD3" s="6" t="s">
        <v>16</v>
      </c>
      <c r="AE3" s="6" t="s">
        <v>17</v>
      </c>
      <c r="AF3" s="6" t="s">
        <v>42</v>
      </c>
      <c r="AG3" s="6" t="s">
        <v>17</v>
      </c>
    </row>
    <row r="4" spans="1:33">
      <c r="A4" s="6"/>
      <c r="B4" s="7" t="s">
        <v>44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 t="e">
        <v>#REF!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 t="e">
        <v>#REF!</v>
      </c>
      <c r="AE4" s="22"/>
      <c r="AF4" s="6">
        <v>550</v>
      </c>
      <c r="AG4" s="23" t="e">
        <v>#REF!</v>
      </c>
    </row>
    <row r="5" spans="1:33">
      <c r="A5" s="24">
        <v>1</v>
      </c>
      <c r="B5" s="25" t="s">
        <v>20</v>
      </c>
      <c r="C5" s="26">
        <v>1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0</v>
      </c>
      <c r="P5" s="26">
        <f t="shared" ref="P5:P68" si="0">C5*$C$3+D5*$D$3+E5*$E$3+F5*$F$3+$G$3*G5+$H$3*H5+$I$3*I5+J$3*J5+$K$3*K5+$L$3*L5+$M$3*M5+$N$3*N5+O5*3</f>
        <v>200</v>
      </c>
      <c r="Q5" s="26">
        <f t="shared" ref="Q5:Q68" si="1">RANK(P5,P$5:P$252)</f>
        <v>1</v>
      </c>
      <c r="R5" s="26">
        <v>1</v>
      </c>
      <c r="S5" s="26">
        <v>1</v>
      </c>
      <c r="T5" s="26">
        <v>1</v>
      </c>
      <c r="U5" s="26">
        <v>1</v>
      </c>
      <c r="V5" s="26">
        <v>1</v>
      </c>
      <c r="W5" s="26">
        <v>1</v>
      </c>
      <c r="X5" s="26">
        <v>1</v>
      </c>
      <c r="Y5" s="26">
        <v>1</v>
      </c>
      <c r="Z5" s="26">
        <v>1</v>
      </c>
      <c r="AA5" s="26">
        <v>1</v>
      </c>
      <c r="AB5" s="26">
        <v>1</v>
      </c>
      <c r="AC5" s="26">
        <v>9</v>
      </c>
      <c r="AD5" s="26">
        <f t="shared" ref="AD5:AD68" si="2">$R$3*R5+$S$3*S5+$T$3*T5+$U$3*U5+$V$3*V5+$W$3*W5+$X$3*X5+$Y$3*Y5+$Z$3*Z5+$AA$3*AA5+$AB$3*AB5+AC5*3</f>
        <v>377</v>
      </c>
      <c r="AE5" s="26">
        <f t="shared" ref="AE5:AE68" si="3">RANK(AD5,AD$5:AD$252)</f>
        <v>1</v>
      </c>
      <c r="AF5" s="26">
        <f t="shared" ref="AF5:AF68" si="4">AD5+P5</f>
        <v>577</v>
      </c>
      <c r="AG5" s="26">
        <f t="shared" ref="AG5:AG68" si="5">RANK(AF5,AF$5:AF$252)</f>
        <v>1</v>
      </c>
    </row>
    <row r="6" spans="1:33">
      <c r="A6" s="26">
        <v>2</v>
      </c>
      <c r="B6" s="25" t="s">
        <v>19</v>
      </c>
      <c r="C6" s="26">
        <v>1</v>
      </c>
      <c r="D6" s="26">
        <v>1</v>
      </c>
      <c r="E6" s="26">
        <v>1</v>
      </c>
      <c r="F6" s="26">
        <v>1</v>
      </c>
      <c r="G6" s="26">
        <v>1</v>
      </c>
      <c r="H6" s="26">
        <v>0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>
        <v>0</v>
      </c>
      <c r="P6" s="26">
        <f t="shared" si="0"/>
        <v>175</v>
      </c>
      <c r="Q6" s="26">
        <f t="shared" si="1"/>
        <v>2</v>
      </c>
      <c r="R6" s="26">
        <v>1</v>
      </c>
      <c r="S6" s="26">
        <v>1</v>
      </c>
      <c r="T6" s="26">
        <v>1</v>
      </c>
      <c r="U6" s="26">
        <v>1</v>
      </c>
      <c r="V6" s="26">
        <v>1</v>
      </c>
      <c r="W6" s="26">
        <v>1</v>
      </c>
      <c r="X6" s="26">
        <v>1</v>
      </c>
      <c r="Y6" s="26">
        <v>1</v>
      </c>
      <c r="Z6" s="26">
        <v>1</v>
      </c>
      <c r="AA6" s="26">
        <v>1</v>
      </c>
      <c r="AB6" s="26">
        <v>1</v>
      </c>
      <c r="AC6" s="26">
        <v>3</v>
      </c>
      <c r="AD6" s="26">
        <f t="shared" si="2"/>
        <v>359</v>
      </c>
      <c r="AE6" s="26">
        <f t="shared" si="3"/>
        <v>5</v>
      </c>
      <c r="AF6" s="26">
        <f t="shared" si="4"/>
        <v>534</v>
      </c>
      <c r="AG6" s="26">
        <f t="shared" si="5"/>
        <v>2</v>
      </c>
    </row>
    <row r="7" spans="1:33">
      <c r="A7" s="24">
        <v>3</v>
      </c>
      <c r="B7" s="25" t="s">
        <v>21</v>
      </c>
      <c r="C7" s="26">
        <v>1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6">
        <v>1</v>
      </c>
      <c r="M7" s="26">
        <v>1</v>
      </c>
      <c r="N7" s="26">
        <v>0</v>
      </c>
      <c r="O7" s="26">
        <v>0</v>
      </c>
      <c r="P7" s="26">
        <f t="shared" si="0"/>
        <v>170</v>
      </c>
      <c r="Q7" s="26">
        <f t="shared" si="1"/>
        <v>3</v>
      </c>
      <c r="R7" s="26">
        <v>1</v>
      </c>
      <c r="S7" s="26">
        <v>1</v>
      </c>
      <c r="T7" s="26">
        <v>1</v>
      </c>
      <c r="U7" s="26">
        <v>1</v>
      </c>
      <c r="V7" s="26">
        <v>1</v>
      </c>
      <c r="W7" s="26">
        <v>1</v>
      </c>
      <c r="X7" s="26">
        <v>1</v>
      </c>
      <c r="Y7" s="26">
        <v>1</v>
      </c>
      <c r="Z7" s="26">
        <v>1</v>
      </c>
      <c r="AA7" s="26">
        <v>1</v>
      </c>
      <c r="AB7" s="26">
        <v>1</v>
      </c>
      <c r="AC7" s="26">
        <v>4</v>
      </c>
      <c r="AD7" s="26">
        <f t="shared" si="2"/>
        <v>362</v>
      </c>
      <c r="AE7" s="26">
        <f t="shared" si="3"/>
        <v>4</v>
      </c>
      <c r="AF7" s="26">
        <f t="shared" si="4"/>
        <v>532</v>
      </c>
      <c r="AG7" s="26">
        <f t="shared" si="5"/>
        <v>3</v>
      </c>
    </row>
    <row r="8" spans="1:33">
      <c r="A8" s="26">
        <v>4</v>
      </c>
      <c r="B8" s="25" t="s">
        <v>76</v>
      </c>
      <c r="C8" s="26">
        <v>1</v>
      </c>
      <c r="D8" s="26">
        <v>1</v>
      </c>
      <c r="E8" s="26">
        <v>1</v>
      </c>
      <c r="F8" s="26">
        <v>1</v>
      </c>
      <c r="G8" s="26">
        <v>0</v>
      </c>
      <c r="H8" s="26">
        <v>1</v>
      </c>
      <c r="I8" s="26">
        <v>0</v>
      </c>
      <c r="J8" s="26">
        <v>0</v>
      </c>
      <c r="K8" s="26">
        <v>1</v>
      </c>
      <c r="L8" s="26">
        <v>1</v>
      </c>
      <c r="M8" s="26">
        <v>0</v>
      </c>
      <c r="N8" s="26">
        <v>1</v>
      </c>
      <c r="O8" s="26">
        <v>0</v>
      </c>
      <c r="P8" s="26">
        <f t="shared" si="0"/>
        <v>154</v>
      </c>
      <c r="Q8" s="26">
        <f t="shared" si="1"/>
        <v>5</v>
      </c>
      <c r="R8" s="26">
        <v>1</v>
      </c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>
        <v>9</v>
      </c>
      <c r="AD8" s="26">
        <f t="shared" si="2"/>
        <v>377</v>
      </c>
      <c r="AE8" s="26">
        <f t="shared" si="3"/>
        <v>1</v>
      </c>
      <c r="AF8" s="26">
        <f t="shared" si="4"/>
        <v>531</v>
      </c>
      <c r="AG8" s="26">
        <f t="shared" si="5"/>
        <v>4</v>
      </c>
    </row>
    <row r="9" spans="1:33">
      <c r="A9" s="8">
        <v>5</v>
      </c>
      <c r="B9" s="5" t="s">
        <v>25</v>
      </c>
      <c r="C9" s="6">
        <v>0</v>
      </c>
      <c r="D9" s="6">
        <v>0</v>
      </c>
      <c r="E9" s="6">
        <v>1</v>
      </c>
      <c r="F9" s="6">
        <v>0</v>
      </c>
      <c r="G9" s="6">
        <v>1</v>
      </c>
      <c r="H9" s="6">
        <v>0</v>
      </c>
      <c r="I9" s="6">
        <v>1</v>
      </c>
      <c r="J9" s="6">
        <v>1</v>
      </c>
      <c r="K9" s="6">
        <v>1</v>
      </c>
      <c r="L9" s="6">
        <v>1</v>
      </c>
      <c r="M9" s="6">
        <v>0</v>
      </c>
      <c r="N9" s="6">
        <v>1</v>
      </c>
      <c r="O9" s="6">
        <v>0</v>
      </c>
      <c r="P9" s="6">
        <f t="shared" si="0"/>
        <v>121</v>
      </c>
      <c r="Q9" s="6">
        <f t="shared" si="1"/>
        <v>7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7</v>
      </c>
      <c r="AD9" s="6">
        <f t="shared" si="2"/>
        <v>371</v>
      </c>
      <c r="AE9" s="6">
        <f t="shared" si="3"/>
        <v>3</v>
      </c>
      <c r="AF9" s="6">
        <f t="shared" si="4"/>
        <v>492</v>
      </c>
      <c r="AG9" s="6">
        <f t="shared" si="5"/>
        <v>5</v>
      </c>
    </row>
    <row r="10" spans="1:33">
      <c r="A10" s="6">
        <v>6</v>
      </c>
      <c r="B10" s="5" t="s">
        <v>52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0</v>
      </c>
      <c r="N10" s="6">
        <v>0</v>
      </c>
      <c r="O10" s="6">
        <v>0</v>
      </c>
      <c r="P10" s="6">
        <f t="shared" si="0"/>
        <v>158</v>
      </c>
      <c r="Q10" s="6">
        <f t="shared" si="1"/>
        <v>4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0</v>
      </c>
      <c r="AC10" s="6">
        <v>0</v>
      </c>
      <c r="AD10" s="6">
        <f t="shared" si="2"/>
        <v>309</v>
      </c>
      <c r="AE10" s="6">
        <f t="shared" si="3"/>
        <v>6</v>
      </c>
      <c r="AF10" s="6">
        <f t="shared" si="4"/>
        <v>467</v>
      </c>
      <c r="AG10" s="6">
        <f t="shared" si="5"/>
        <v>6</v>
      </c>
    </row>
    <row r="11" spans="1:33">
      <c r="A11" s="8">
        <v>7</v>
      </c>
      <c r="B11" s="5" t="s">
        <v>22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0</v>
      </c>
      <c r="M11" s="6">
        <v>1</v>
      </c>
      <c r="N11" s="6">
        <v>0</v>
      </c>
      <c r="O11" s="6">
        <v>0</v>
      </c>
      <c r="P11" s="6">
        <f t="shared" si="0"/>
        <v>140</v>
      </c>
      <c r="Q11" s="6">
        <f t="shared" si="1"/>
        <v>6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0</v>
      </c>
      <c r="AC11" s="6">
        <v>0</v>
      </c>
      <c r="AD11" s="6">
        <f t="shared" si="2"/>
        <v>309</v>
      </c>
      <c r="AE11" s="6">
        <f t="shared" si="3"/>
        <v>6</v>
      </c>
      <c r="AF11" s="6">
        <f t="shared" si="4"/>
        <v>449</v>
      </c>
      <c r="AG11" s="6">
        <f t="shared" si="5"/>
        <v>7</v>
      </c>
    </row>
    <row r="12" spans="1:33">
      <c r="A12" s="6">
        <v>8</v>
      </c>
      <c r="B12" s="5" t="s">
        <v>37</v>
      </c>
      <c r="C12" s="6">
        <v>1</v>
      </c>
      <c r="D12" s="6">
        <v>1</v>
      </c>
      <c r="E12" s="6">
        <v>1</v>
      </c>
      <c r="F12" s="6">
        <v>0</v>
      </c>
      <c r="G12" s="6">
        <v>1</v>
      </c>
      <c r="H12" s="6">
        <v>0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0</v>
      </c>
      <c r="O12" s="6">
        <v>0</v>
      </c>
      <c r="P12" s="6">
        <f t="shared" si="0"/>
        <v>118</v>
      </c>
      <c r="Q12" s="6">
        <f t="shared" si="1"/>
        <v>8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0</v>
      </c>
      <c r="Z12" s="6">
        <v>1</v>
      </c>
      <c r="AA12" s="6">
        <v>1</v>
      </c>
      <c r="AB12" s="6">
        <v>0</v>
      </c>
      <c r="AC12" s="6">
        <v>0</v>
      </c>
      <c r="AD12" s="6">
        <f t="shared" si="2"/>
        <v>271</v>
      </c>
      <c r="AE12" s="6">
        <f t="shared" si="3"/>
        <v>10</v>
      </c>
      <c r="AF12" s="6">
        <f t="shared" si="4"/>
        <v>389</v>
      </c>
      <c r="AG12" s="6">
        <f t="shared" si="5"/>
        <v>8</v>
      </c>
    </row>
    <row r="13" spans="1:33">
      <c r="A13" s="8">
        <v>9</v>
      </c>
      <c r="B13" s="5" t="s">
        <v>71</v>
      </c>
      <c r="C13" s="6">
        <v>1</v>
      </c>
      <c r="D13" s="6">
        <v>1</v>
      </c>
      <c r="E13" s="6">
        <v>0</v>
      </c>
      <c r="F13" s="6">
        <v>0</v>
      </c>
      <c r="G13" s="6">
        <v>1</v>
      </c>
      <c r="H13" s="6">
        <v>0</v>
      </c>
      <c r="I13" s="6">
        <v>1</v>
      </c>
      <c r="J13" s="6">
        <v>1</v>
      </c>
      <c r="K13" s="6">
        <v>1</v>
      </c>
      <c r="L13" s="6">
        <v>0</v>
      </c>
      <c r="M13" s="6">
        <v>1</v>
      </c>
      <c r="N13" s="6">
        <v>0</v>
      </c>
      <c r="O13" s="6">
        <v>0</v>
      </c>
      <c r="P13" s="6">
        <f t="shared" si="0"/>
        <v>71</v>
      </c>
      <c r="Q13" s="6">
        <f t="shared" si="1"/>
        <v>16</v>
      </c>
      <c r="R13" s="6">
        <v>0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0</v>
      </c>
      <c r="AA13" s="6">
        <v>1</v>
      </c>
      <c r="AB13" s="6">
        <v>1</v>
      </c>
      <c r="AC13" s="6">
        <v>0</v>
      </c>
      <c r="AD13" s="6">
        <f t="shared" si="2"/>
        <v>303</v>
      </c>
      <c r="AE13" s="6">
        <f t="shared" si="3"/>
        <v>8</v>
      </c>
      <c r="AF13" s="6">
        <f t="shared" si="4"/>
        <v>374</v>
      </c>
      <c r="AG13" s="6">
        <f t="shared" si="5"/>
        <v>9</v>
      </c>
    </row>
    <row r="14" spans="1:33">
      <c r="A14" s="6">
        <v>10</v>
      </c>
      <c r="B14" s="5" t="s">
        <v>24</v>
      </c>
      <c r="C14" s="6">
        <v>1</v>
      </c>
      <c r="D14" s="6">
        <v>1</v>
      </c>
      <c r="E14" s="6">
        <v>0</v>
      </c>
      <c r="F14" s="6">
        <v>0</v>
      </c>
      <c r="G14" s="6">
        <v>1</v>
      </c>
      <c r="H14" s="6">
        <v>0</v>
      </c>
      <c r="I14" s="6">
        <v>1</v>
      </c>
      <c r="J14" s="6">
        <v>1</v>
      </c>
      <c r="K14" s="6">
        <v>1</v>
      </c>
      <c r="L14" s="6">
        <v>0</v>
      </c>
      <c r="M14" s="6">
        <v>1</v>
      </c>
      <c r="N14" s="6">
        <v>0</v>
      </c>
      <c r="O14" s="6">
        <v>0</v>
      </c>
      <c r="P14" s="6">
        <f t="shared" si="0"/>
        <v>71</v>
      </c>
      <c r="Q14" s="6">
        <f t="shared" si="1"/>
        <v>16</v>
      </c>
      <c r="R14" s="6">
        <v>1</v>
      </c>
      <c r="S14" s="6">
        <v>0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0</v>
      </c>
      <c r="AC14" s="6">
        <v>0</v>
      </c>
      <c r="AD14" s="6">
        <f t="shared" si="2"/>
        <v>277</v>
      </c>
      <c r="AE14" s="6">
        <f t="shared" si="3"/>
        <v>9</v>
      </c>
      <c r="AF14" s="6">
        <f t="shared" si="4"/>
        <v>348</v>
      </c>
      <c r="AG14" s="6">
        <f t="shared" si="5"/>
        <v>10</v>
      </c>
    </row>
    <row r="15" spans="1:33">
      <c r="A15" s="8">
        <v>11</v>
      </c>
      <c r="B15" s="5" t="s">
        <v>77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0</v>
      </c>
      <c r="I15" s="6">
        <v>1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f t="shared" si="0"/>
        <v>103</v>
      </c>
      <c r="Q15" s="6">
        <f t="shared" si="1"/>
        <v>10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0</v>
      </c>
      <c r="X15" s="6">
        <v>1</v>
      </c>
      <c r="Y15" s="6">
        <v>0</v>
      </c>
      <c r="Z15" s="6">
        <v>0</v>
      </c>
      <c r="AA15" s="6">
        <v>1</v>
      </c>
      <c r="AB15" s="6">
        <v>0</v>
      </c>
      <c r="AC15" s="6">
        <v>0</v>
      </c>
      <c r="AD15" s="6">
        <f t="shared" si="2"/>
        <v>194</v>
      </c>
      <c r="AE15" s="6">
        <f t="shared" si="3"/>
        <v>13</v>
      </c>
      <c r="AF15" s="6">
        <f t="shared" si="4"/>
        <v>297</v>
      </c>
      <c r="AG15" s="6">
        <f t="shared" si="5"/>
        <v>11</v>
      </c>
    </row>
    <row r="16" spans="1:33">
      <c r="A16" s="6">
        <v>12</v>
      </c>
      <c r="B16" s="5" t="s">
        <v>35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0</v>
      </c>
      <c r="I16" s="6">
        <v>1</v>
      </c>
      <c r="J16" s="6">
        <v>0</v>
      </c>
      <c r="K16" s="6">
        <v>1</v>
      </c>
      <c r="L16" s="6">
        <v>0</v>
      </c>
      <c r="M16" s="6">
        <v>1</v>
      </c>
      <c r="N16" s="6">
        <v>0</v>
      </c>
      <c r="O16" s="6">
        <v>0</v>
      </c>
      <c r="P16" s="6">
        <f t="shared" si="0"/>
        <v>97</v>
      </c>
      <c r="Q16" s="6">
        <f t="shared" si="1"/>
        <v>13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0</v>
      </c>
      <c r="X16" s="6">
        <v>1</v>
      </c>
      <c r="Y16" s="6">
        <v>0</v>
      </c>
      <c r="Z16" s="6">
        <v>0</v>
      </c>
      <c r="AA16" s="6">
        <v>1</v>
      </c>
      <c r="AB16" s="6">
        <v>0</v>
      </c>
      <c r="AC16" s="6">
        <v>0</v>
      </c>
      <c r="AD16" s="6">
        <f t="shared" si="2"/>
        <v>194</v>
      </c>
      <c r="AE16" s="6">
        <f t="shared" si="3"/>
        <v>13</v>
      </c>
      <c r="AF16" s="6">
        <f t="shared" si="4"/>
        <v>291</v>
      </c>
      <c r="AG16" s="6">
        <f t="shared" si="5"/>
        <v>12</v>
      </c>
    </row>
    <row r="17" spans="1:33">
      <c r="A17" s="8">
        <v>13</v>
      </c>
      <c r="B17" s="5" t="s">
        <v>28</v>
      </c>
      <c r="C17" s="6">
        <v>1</v>
      </c>
      <c r="D17" s="6">
        <v>1</v>
      </c>
      <c r="E17" s="6">
        <v>1</v>
      </c>
      <c r="F17" s="6">
        <v>0</v>
      </c>
      <c r="G17" s="6">
        <v>1</v>
      </c>
      <c r="H17" s="6">
        <v>1</v>
      </c>
      <c r="I17" s="6">
        <v>1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f t="shared" si="0"/>
        <v>83</v>
      </c>
      <c r="Q17" s="6">
        <f t="shared" si="1"/>
        <v>14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0</v>
      </c>
      <c r="X17" s="6">
        <v>0</v>
      </c>
      <c r="Y17" s="6">
        <v>1</v>
      </c>
      <c r="Z17" s="6">
        <v>0</v>
      </c>
      <c r="AA17" s="6">
        <v>1</v>
      </c>
      <c r="AB17" s="6">
        <v>0</v>
      </c>
      <c r="AC17" s="6">
        <v>0</v>
      </c>
      <c r="AD17" s="6">
        <f t="shared" si="2"/>
        <v>197</v>
      </c>
      <c r="AE17" s="6">
        <f t="shared" si="3"/>
        <v>11</v>
      </c>
      <c r="AF17" s="6">
        <f t="shared" si="4"/>
        <v>280</v>
      </c>
      <c r="AG17" s="6">
        <f t="shared" si="5"/>
        <v>13</v>
      </c>
    </row>
    <row r="18" spans="1:33">
      <c r="A18" s="6">
        <v>14</v>
      </c>
      <c r="B18" s="5" t="s">
        <v>104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0</v>
      </c>
      <c r="I18" s="6">
        <v>1</v>
      </c>
      <c r="J18" s="6">
        <v>1</v>
      </c>
      <c r="K18" s="6">
        <v>1</v>
      </c>
      <c r="L18" s="6">
        <v>0</v>
      </c>
      <c r="M18" s="6">
        <v>0</v>
      </c>
      <c r="N18" s="6">
        <v>0</v>
      </c>
      <c r="O18" s="6">
        <v>0</v>
      </c>
      <c r="P18" s="6">
        <f t="shared" si="0"/>
        <v>103</v>
      </c>
      <c r="Q18" s="6">
        <f t="shared" si="1"/>
        <v>10</v>
      </c>
      <c r="R18" s="6">
        <v>1</v>
      </c>
      <c r="S18" s="6">
        <v>1</v>
      </c>
      <c r="T18" s="6">
        <v>1</v>
      </c>
      <c r="U18" s="6">
        <v>0</v>
      </c>
      <c r="V18" s="6">
        <v>0</v>
      </c>
      <c r="W18" s="6">
        <v>1</v>
      </c>
      <c r="X18" s="6">
        <v>1</v>
      </c>
      <c r="Y18" s="6">
        <v>0</v>
      </c>
      <c r="Z18" s="6">
        <v>0</v>
      </c>
      <c r="AA18" s="6">
        <v>1</v>
      </c>
      <c r="AB18" s="6">
        <v>0</v>
      </c>
      <c r="AC18" s="6">
        <v>0</v>
      </c>
      <c r="AD18" s="6">
        <f t="shared" si="2"/>
        <v>166</v>
      </c>
      <c r="AE18" s="6">
        <f t="shared" si="3"/>
        <v>16</v>
      </c>
      <c r="AF18" s="6">
        <f t="shared" si="4"/>
        <v>269</v>
      </c>
      <c r="AG18" s="6">
        <f t="shared" si="5"/>
        <v>14</v>
      </c>
    </row>
    <row r="19" spans="1:33">
      <c r="A19" s="8">
        <v>15</v>
      </c>
      <c r="B19" s="5" t="s">
        <v>49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0</v>
      </c>
      <c r="I19" s="6">
        <v>1</v>
      </c>
      <c r="J19" s="6">
        <v>1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  <c r="P19" s="6">
        <f t="shared" si="0"/>
        <v>103</v>
      </c>
      <c r="Q19" s="6">
        <f t="shared" si="1"/>
        <v>10</v>
      </c>
      <c r="R19" s="6">
        <v>1</v>
      </c>
      <c r="S19" s="6">
        <v>0</v>
      </c>
      <c r="T19" s="6">
        <v>1</v>
      </c>
      <c r="U19" s="6">
        <v>1</v>
      </c>
      <c r="V19" s="6">
        <v>1</v>
      </c>
      <c r="W19" s="6">
        <v>0</v>
      </c>
      <c r="X19" s="6">
        <v>1</v>
      </c>
      <c r="Y19" s="6">
        <v>0</v>
      </c>
      <c r="Z19" s="6">
        <v>0</v>
      </c>
      <c r="AA19" s="6">
        <v>1</v>
      </c>
      <c r="AB19" s="6">
        <v>0</v>
      </c>
      <c r="AC19" s="6">
        <v>0</v>
      </c>
      <c r="AD19" s="6">
        <f t="shared" si="2"/>
        <v>162</v>
      </c>
      <c r="AE19" s="6">
        <f t="shared" si="3"/>
        <v>18</v>
      </c>
      <c r="AF19" s="6">
        <f t="shared" si="4"/>
        <v>265</v>
      </c>
      <c r="AG19" s="6">
        <f t="shared" si="5"/>
        <v>15</v>
      </c>
    </row>
    <row r="20" spans="1:33">
      <c r="A20" s="6">
        <v>16</v>
      </c>
      <c r="B20" s="5" t="s">
        <v>74</v>
      </c>
      <c r="C20" s="6">
        <v>1</v>
      </c>
      <c r="D20" s="6">
        <v>1</v>
      </c>
      <c r="E20" s="6">
        <v>1</v>
      </c>
      <c r="F20" s="6">
        <v>0</v>
      </c>
      <c r="G20" s="6">
        <v>1</v>
      </c>
      <c r="H20" s="6">
        <v>0</v>
      </c>
      <c r="I20" s="6">
        <v>1</v>
      </c>
      <c r="J20" s="6">
        <v>0</v>
      </c>
      <c r="K20" s="6">
        <v>1</v>
      </c>
      <c r="L20" s="6">
        <v>0</v>
      </c>
      <c r="M20" s="6">
        <v>1</v>
      </c>
      <c r="N20" s="6">
        <v>0</v>
      </c>
      <c r="O20" s="6">
        <v>0</v>
      </c>
      <c r="P20" s="6">
        <f t="shared" si="0"/>
        <v>70</v>
      </c>
      <c r="Q20" s="6">
        <f t="shared" si="1"/>
        <v>19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0</v>
      </c>
      <c r="X20" s="6">
        <v>1</v>
      </c>
      <c r="Y20" s="6">
        <v>1</v>
      </c>
      <c r="Z20" s="6">
        <v>0</v>
      </c>
      <c r="AA20" s="6">
        <v>0</v>
      </c>
      <c r="AB20" s="6">
        <v>0</v>
      </c>
      <c r="AC20" s="6">
        <v>0</v>
      </c>
      <c r="AD20" s="6">
        <f t="shared" si="2"/>
        <v>195</v>
      </c>
      <c r="AE20" s="6">
        <f t="shared" si="3"/>
        <v>12</v>
      </c>
      <c r="AF20" s="6">
        <f t="shared" si="4"/>
        <v>265</v>
      </c>
      <c r="AG20" s="6">
        <f t="shared" si="5"/>
        <v>15</v>
      </c>
    </row>
    <row r="21" spans="1:33">
      <c r="A21" s="8">
        <v>17</v>
      </c>
      <c r="B21" s="5" t="s">
        <v>85</v>
      </c>
      <c r="C21" s="6">
        <v>0</v>
      </c>
      <c r="D21" s="6">
        <v>1</v>
      </c>
      <c r="E21" s="6">
        <v>1</v>
      </c>
      <c r="F21" s="6">
        <v>0</v>
      </c>
      <c r="G21" s="6">
        <v>0</v>
      </c>
      <c r="H21" s="6">
        <v>0</v>
      </c>
      <c r="I21" s="6">
        <v>1</v>
      </c>
      <c r="J21" s="6">
        <v>1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f t="shared" si="0"/>
        <v>60</v>
      </c>
      <c r="Q21" s="6">
        <f t="shared" si="1"/>
        <v>20</v>
      </c>
      <c r="R21" s="6">
        <v>1</v>
      </c>
      <c r="S21" s="6">
        <v>0</v>
      </c>
      <c r="T21" s="6">
        <v>1</v>
      </c>
      <c r="U21" s="6">
        <v>1</v>
      </c>
      <c r="V21" s="6">
        <v>1</v>
      </c>
      <c r="W21" s="6">
        <v>0</v>
      </c>
      <c r="X21" s="6">
        <v>0</v>
      </c>
      <c r="Y21" s="6">
        <v>1</v>
      </c>
      <c r="Z21" s="6">
        <v>0</v>
      </c>
      <c r="AA21" s="6">
        <v>1</v>
      </c>
      <c r="AB21" s="6">
        <v>0</v>
      </c>
      <c r="AC21" s="6">
        <v>0</v>
      </c>
      <c r="AD21" s="6">
        <f t="shared" si="2"/>
        <v>165</v>
      </c>
      <c r="AE21" s="6">
        <f t="shared" si="3"/>
        <v>17</v>
      </c>
      <c r="AF21" s="6">
        <f t="shared" si="4"/>
        <v>225</v>
      </c>
      <c r="AG21" s="6">
        <f t="shared" si="5"/>
        <v>17</v>
      </c>
    </row>
    <row r="22" spans="1:33">
      <c r="A22" s="6">
        <v>18</v>
      </c>
      <c r="B22" s="5" t="s">
        <v>87</v>
      </c>
      <c r="C22" s="6">
        <v>1</v>
      </c>
      <c r="D22" s="6">
        <v>1</v>
      </c>
      <c r="E22" s="6">
        <v>1</v>
      </c>
      <c r="F22" s="6">
        <v>0</v>
      </c>
      <c r="G22" s="6">
        <v>1</v>
      </c>
      <c r="H22" s="6">
        <v>0</v>
      </c>
      <c r="I22" s="6">
        <v>1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f t="shared" si="0"/>
        <v>58</v>
      </c>
      <c r="Q22" s="6">
        <f t="shared" si="1"/>
        <v>25</v>
      </c>
      <c r="R22" s="6">
        <v>1</v>
      </c>
      <c r="S22" s="6">
        <v>0</v>
      </c>
      <c r="T22" s="6">
        <v>1</v>
      </c>
      <c r="U22" s="6">
        <v>0</v>
      </c>
      <c r="V22" s="6">
        <v>1</v>
      </c>
      <c r="W22" s="6">
        <v>0</v>
      </c>
      <c r="X22" s="6">
        <v>1</v>
      </c>
      <c r="Y22" s="6">
        <v>1</v>
      </c>
      <c r="Z22" s="6">
        <v>1</v>
      </c>
      <c r="AA22" s="6">
        <v>0</v>
      </c>
      <c r="AB22" s="6">
        <v>0</v>
      </c>
      <c r="AC22" s="6">
        <v>0</v>
      </c>
      <c r="AD22" s="6">
        <f t="shared" si="2"/>
        <v>167</v>
      </c>
      <c r="AE22" s="6">
        <f t="shared" si="3"/>
        <v>15</v>
      </c>
      <c r="AF22" s="6">
        <f t="shared" si="4"/>
        <v>225</v>
      </c>
      <c r="AG22" s="6">
        <f t="shared" si="5"/>
        <v>17</v>
      </c>
    </row>
    <row r="23" spans="1:33">
      <c r="A23" s="8">
        <v>19</v>
      </c>
      <c r="B23" s="5" t="s">
        <v>68</v>
      </c>
      <c r="C23" s="6">
        <v>1</v>
      </c>
      <c r="D23" s="6">
        <v>1</v>
      </c>
      <c r="E23" s="6">
        <v>1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f t="shared" si="0"/>
        <v>51</v>
      </c>
      <c r="Q23" s="6">
        <f t="shared" si="1"/>
        <v>29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6">
        <v>0</v>
      </c>
      <c r="AD23" s="6">
        <f t="shared" si="2"/>
        <v>159</v>
      </c>
      <c r="AE23" s="6">
        <f t="shared" si="3"/>
        <v>19</v>
      </c>
      <c r="AF23" s="6">
        <f t="shared" si="4"/>
        <v>210</v>
      </c>
      <c r="AG23" s="6">
        <f t="shared" si="5"/>
        <v>19</v>
      </c>
    </row>
    <row r="24" spans="1:33">
      <c r="A24" s="6">
        <v>20</v>
      </c>
      <c r="B24" s="5" t="s">
        <v>78</v>
      </c>
      <c r="C24" s="6">
        <v>1</v>
      </c>
      <c r="D24" s="6">
        <v>0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f t="shared" si="0"/>
        <v>42</v>
      </c>
      <c r="Q24" s="6">
        <f t="shared" si="1"/>
        <v>34</v>
      </c>
      <c r="R24" s="6">
        <v>1</v>
      </c>
      <c r="S24" s="6">
        <v>0</v>
      </c>
      <c r="T24" s="6">
        <v>0</v>
      </c>
      <c r="U24" s="6">
        <v>1</v>
      </c>
      <c r="V24" s="6">
        <v>1</v>
      </c>
      <c r="W24" s="6">
        <v>0</v>
      </c>
      <c r="X24" s="6">
        <v>1</v>
      </c>
      <c r="Y24" s="6">
        <v>0</v>
      </c>
      <c r="Z24" s="6">
        <v>0</v>
      </c>
      <c r="AA24" s="6">
        <v>1</v>
      </c>
      <c r="AB24" s="6">
        <v>0</v>
      </c>
      <c r="AC24" s="6">
        <v>0</v>
      </c>
      <c r="AD24" s="6">
        <f t="shared" si="2"/>
        <v>150</v>
      </c>
      <c r="AE24" s="6">
        <f t="shared" si="3"/>
        <v>20</v>
      </c>
      <c r="AF24" s="6">
        <f t="shared" si="4"/>
        <v>192</v>
      </c>
      <c r="AG24" s="6">
        <f t="shared" si="5"/>
        <v>20</v>
      </c>
    </row>
    <row r="25" spans="1:33">
      <c r="A25" s="8">
        <v>21</v>
      </c>
      <c r="B25" s="5" t="s">
        <v>48</v>
      </c>
      <c r="C25" s="6">
        <v>1</v>
      </c>
      <c r="D25" s="6">
        <v>1</v>
      </c>
      <c r="E25" s="6">
        <v>0</v>
      </c>
      <c r="F25" s="6">
        <v>0</v>
      </c>
      <c r="G25" s="6">
        <v>1</v>
      </c>
      <c r="H25" s="6">
        <v>1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f t="shared" si="0"/>
        <v>49</v>
      </c>
      <c r="Q25" s="6">
        <f t="shared" si="1"/>
        <v>30</v>
      </c>
      <c r="R25" s="6">
        <v>1</v>
      </c>
      <c r="S25" s="6">
        <v>1</v>
      </c>
      <c r="T25" s="6">
        <v>1</v>
      </c>
      <c r="U25" s="6">
        <v>0</v>
      </c>
      <c r="V25" s="6">
        <v>0</v>
      </c>
      <c r="W25" s="6">
        <v>1</v>
      </c>
      <c r="X25" s="6">
        <v>1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f t="shared" si="2"/>
        <v>129</v>
      </c>
      <c r="AE25" s="6">
        <f t="shared" si="3"/>
        <v>21</v>
      </c>
      <c r="AF25" s="6">
        <f t="shared" si="4"/>
        <v>178</v>
      </c>
      <c r="AG25" s="6">
        <f t="shared" si="5"/>
        <v>21</v>
      </c>
    </row>
    <row r="26" spans="1:33">
      <c r="A26" s="6">
        <v>22</v>
      </c>
      <c r="B26" s="5" t="s">
        <v>96</v>
      </c>
      <c r="C26" s="6">
        <v>1</v>
      </c>
      <c r="D26" s="6">
        <v>1</v>
      </c>
      <c r="E26" s="6">
        <v>1</v>
      </c>
      <c r="F26" s="6">
        <v>0</v>
      </c>
      <c r="G26" s="6">
        <v>1</v>
      </c>
      <c r="H26" s="6">
        <v>0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f t="shared" si="0"/>
        <v>48</v>
      </c>
      <c r="Q26" s="6">
        <f t="shared" si="1"/>
        <v>32</v>
      </c>
      <c r="R26" s="6">
        <v>1</v>
      </c>
      <c r="S26" s="6">
        <v>1</v>
      </c>
      <c r="T26" s="6">
        <v>1</v>
      </c>
      <c r="U26" s="6">
        <v>0</v>
      </c>
      <c r="V26" s="6">
        <v>1</v>
      </c>
      <c r="W26" s="6">
        <v>0</v>
      </c>
      <c r="X26" s="6">
        <v>1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f t="shared" si="2"/>
        <v>124</v>
      </c>
      <c r="AE26" s="6">
        <f t="shared" si="3"/>
        <v>23</v>
      </c>
      <c r="AF26" s="6">
        <f t="shared" si="4"/>
        <v>172</v>
      </c>
      <c r="AG26" s="6">
        <f t="shared" si="5"/>
        <v>22</v>
      </c>
    </row>
    <row r="27" spans="1:33">
      <c r="A27" s="8">
        <v>23</v>
      </c>
      <c r="B27" s="5" t="s">
        <v>101</v>
      </c>
      <c r="C27" s="6">
        <v>1</v>
      </c>
      <c r="D27" s="6">
        <v>1</v>
      </c>
      <c r="E27" s="6">
        <v>0</v>
      </c>
      <c r="F27" s="6">
        <v>0</v>
      </c>
      <c r="G27" s="6">
        <v>1</v>
      </c>
      <c r="H27" s="6">
        <v>0</v>
      </c>
      <c r="I27" s="6">
        <v>1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f t="shared" si="0"/>
        <v>41</v>
      </c>
      <c r="Q27" s="6">
        <f t="shared" si="1"/>
        <v>35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f t="shared" si="2"/>
        <v>122</v>
      </c>
      <c r="AE27" s="6">
        <f t="shared" si="3"/>
        <v>24</v>
      </c>
      <c r="AF27" s="6">
        <f t="shared" si="4"/>
        <v>163</v>
      </c>
      <c r="AG27" s="6">
        <f t="shared" si="5"/>
        <v>23</v>
      </c>
    </row>
    <row r="28" spans="1:33">
      <c r="A28" s="6">
        <v>24</v>
      </c>
      <c r="B28" s="5" t="s">
        <v>43</v>
      </c>
      <c r="C28" s="6">
        <v>1</v>
      </c>
      <c r="D28" s="6">
        <v>1</v>
      </c>
      <c r="E28" s="6">
        <v>0</v>
      </c>
      <c r="F28" s="6">
        <v>0</v>
      </c>
      <c r="G28" s="6">
        <v>1</v>
      </c>
      <c r="H28" s="6">
        <v>0</v>
      </c>
      <c r="I28" s="6">
        <v>1</v>
      </c>
      <c r="J28" s="6">
        <v>1</v>
      </c>
      <c r="K28" s="6">
        <v>1</v>
      </c>
      <c r="L28" s="6">
        <v>0</v>
      </c>
      <c r="M28" s="6">
        <v>1</v>
      </c>
      <c r="N28" s="6">
        <v>0</v>
      </c>
      <c r="O28" s="6">
        <v>0</v>
      </c>
      <c r="P28" s="6">
        <f t="shared" si="0"/>
        <v>71</v>
      </c>
      <c r="Q28" s="6">
        <f t="shared" si="1"/>
        <v>16</v>
      </c>
      <c r="R28" s="6">
        <v>1</v>
      </c>
      <c r="S28" s="6">
        <v>1</v>
      </c>
      <c r="T28" s="6">
        <v>1</v>
      </c>
      <c r="U28" s="6">
        <v>1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f t="shared" si="2"/>
        <v>87</v>
      </c>
      <c r="AE28" s="6">
        <f t="shared" si="3"/>
        <v>30</v>
      </c>
      <c r="AF28" s="6">
        <f t="shared" si="4"/>
        <v>158</v>
      </c>
      <c r="AG28" s="6">
        <f t="shared" si="5"/>
        <v>24</v>
      </c>
    </row>
    <row r="29" spans="1:33">
      <c r="A29" s="8">
        <v>25</v>
      </c>
      <c r="B29" s="5" t="s">
        <v>80</v>
      </c>
      <c r="C29" s="6">
        <v>0</v>
      </c>
      <c r="D29" s="6">
        <v>0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f t="shared" si="0"/>
        <v>27</v>
      </c>
      <c r="Q29" s="6">
        <f t="shared" si="1"/>
        <v>51</v>
      </c>
      <c r="R29" s="6">
        <v>1</v>
      </c>
      <c r="S29" s="6">
        <v>0</v>
      </c>
      <c r="T29" s="6">
        <v>1</v>
      </c>
      <c r="U29" s="6">
        <v>1</v>
      </c>
      <c r="V29" s="6">
        <v>1</v>
      </c>
      <c r="W29" s="6">
        <v>0</v>
      </c>
      <c r="X29" s="6">
        <v>0</v>
      </c>
      <c r="Y29" s="6">
        <v>0</v>
      </c>
      <c r="Z29" s="6">
        <v>0</v>
      </c>
      <c r="AA29" s="6">
        <v>1</v>
      </c>
      <c r="AB29" s="6">
        <v>0</v>
      </c>
      <c r="AC29" s="6">
        <v>0</v>
      </c>
      <c r="AD29" s="6">
        <f t="shared" si="2"/>
        <v>127</v>
      </c>
      <c r="AE29" s="6">
        <f t="shared" si="3"/>
        <v>22</v>
      </c>
      <c r="AF29" s="6">
        <f t="shared" si="4"/>
        <v>154</v>
      </c>
      <c r="AG29" s="6">
        <f t="shared" si="5"/>
        <v>25</v>
      </c>
    </row>
    <row r="30" spans="1:33">
      <c r="A30" s="6">
        <v>26</v>
      </c>
      <c r="B30" s="5" t="s">
        <v>69</v>
      </c>
      <c r="C30" s="6">
        <v>1</v>
      </c>
      <c r="D30" s="6">
        <v>1</v>
      </c>
      <c r="E30" s="6">
        <v>0</v>
      </c>
      <c r="F30" s="6">
        <v>0</v>
      </c>
      <c r="G30" s="6">
        <v>1</v>
      </c>
      <c r="H30" s="6">
        <v>0</v>
      </c>
      <c r="I30" s="6">
        <v>1</v>
      </c>
      <c r="J30" s="6">
        <v>1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f t="shared" si="0"/>
        <v>59</v>
      </c>
      <c r="Q30" s="6">
        <f t="shared" si="1"/>
        <v>21</v>
      </c>
      <c r="R30" s="6">
        <v>1</v>
      </c>
      <c r="S30" s="6">
        <v>0</v>
      </c>
      <c r="T30" s="6">
        <v>1</v>
      </c>
      <c r="U30" s="6">
        <v>1</v>
      </c>
      <c r="V30" s="6">
        <v>1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f t="shared" si="2"/>
        <v>90</v>
      </c>
      <c r="AE30" s="6">
        <f t="shared" si="3"/>
        <v>26</v>
      </c>
      <c r="AF30" s="6">
        <f t="shared" si="4"/>
        <v>149</v>
      </c>
      <c r="AG30" s="6">
        <f t="shared" si="5"/>
        <v>26</v>
      </c>
    </row>
    <row r="31" spans="1:33">
      <c r="A31" s="8">
        <v>27</v>
      </c>
      <c r="B31" s="5" t="s">
        <v>93</v>
      </c>
      <c r="C31" s="6">
        <v>1</v>
      </c>
      <c r="D31" s="6">
        <v>1</v>
      </c>
      <c r="E31" s="6">
        <v>0</v>
      </c>
      <c r="F31" s="6">
        <v>0</v>
      </c>
      <c r="G31" s="6">
        <v>1</v>
      </c>
      <c r="H31" s="6">
        <v>0</v>
      </c>
      <c r="I31" s="6">
        <v>1</v>
      </c>
      <c r="J31" s="6">
        <v>0</v>
      </c>
      <c r="K31" s="6">
        <v>1</v>
      </c>
      <c r="L31" s="6">
        <v>0</v>
      </c>
      <c r="M31" s="6">
        <v>1</v>
      </c>
      <c r="N31" s="6">
        <v>0</v>
      </c>
      <c r="O31" s="6">
        <v>0</v>
      </c>
      <c r="P31" s="6">
        <f t="shared" si="0"/>
        <v>53</v>
      </c>
      <c r="Q31" s="6">
        <f t="shared" si="1"/>
        <v>27</v>
      </c>
      <c r="R31" s="6">
        <v>1</v>
      </c>
      <c r="S31" s="6">
        <v>0</v>
      </c>
      <c r="T31" s="6">
        <v>1</v>
      </c>
      <c r="U31" s="6">
        <v>1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f t="shared" si="2"/>
        <v>90</v>
      </c>
      <c r="AE31" s="6">
        <f t="shared" si="3"/>
        <v>26</v>
      </c>
      <c r="AF31" s="6">
        <f t="shared" si="4"/>
        <v>143</v>
      </c>
      <c r="AG31" s="6">
        <f t="shared" si="5"/>
        <v>27</v>
      </c>
    </row>
    <row r="32" spans="1:33">
      <c r="A32" s="6">
        <v>28</v>
      </c>
      <c r="B32" s="5" t="s">
        <v>53</v>
      </c>
      <c r="C32" s="6">
        <v>1</v>
      </c>
      <c r="D32" s="6">
        <v>1</v>
      </c>
      <c r="E32" s="6">
        <v>0</v>
      </c>
      <c r="F32" s="6">
        <v>0</v>
      </c>
      <c r="G32" s="6">
        <v>1</v>
      </c>
      <c r="H32" s="6">
        <v>0</v>
      </c>
      <c r="I32" s="6">
        <v>1</v>
      </c>
      <c r="J32" s="6">
        <v>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f t="shared" si="0"/>
        <v>49</v>
      </c>
      <c r="Q32" s="6">
        <f t="shared" si="1"/>
        <v>30</v>
      </c>
      <c r="R32" s="6">
        <v>1</v>
      </c>
      <c r="S32" s="6">
        <v>1</v>
      </c>
      <c r="T32" s="6">
        <v>1</v>
      </c>
      <c r="U32" s="6">
        <v>1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f t="shared" si="2"/>
        <v>87</v>
      </c>
      <c r="AE32" s="6">
        <f t="shared" si="3"/>
        <v>30</v>
      </c>
      <c r="AF32" s="6">
        <f t="shared" si="4"/>
        <v>136</v>
      </c>
      <c r="AG32" s="6">
        <f t="shared" si="5"/>
        <v>28</v>
      </c>
    </row>
    <row r="33" spans="1:33">
      <c r="A33" s="8">
        <v>29</v>
      </c>
      <c r="B33" s="5" t="s">
        <v>82</v>
      </c>
      <c r="C33" s="6">
        <v>1</v>
      </c>
      <c r="D33" s="6">
        <v>1</v>
      </c>
      <c r="E33" s="6">
        <v>1</v>
      </c>
      <c r="F33" s="6">
        <v>0</v>
      </c>
      <c r="G33" s="6">
        <v>1</v>
      </c>
      <c r="H33" s="6">
        <v>0</v>
      </c>
      <c r="I33" s="6">
        <v>1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f t="shared" si="0"/>
        <v>48</v>
      </c>
      <c r="Q33" s="6">
        <f t="shared" si="1"/>
        <v>32</v>
      </c>
      <c r="R33" s="6">
        <v>1</v>
      </c>
      <c r="S33" s="6">
        <v>1</v>
      </c>
      <c r="T33" s="6">
        <v>1</v>
      </c>
      <c r="U33" s="6">
        <v>1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f t="shared" si="2"/>
        <v>87</v>
      </c>
      <c r="AE33" s="6">
        <f t="shared" si="3"/>
        <v>30</v>
      </c>
      <c r="AF33" s="6">
        <f t="shared" si="4"/>
        <v>135</v>
      </c>
      <c r="AG33" s="6">
        <f t="shared" si="5"/>
        <v>29</v>
      </c>
    </row>
    <row r="34" spans="1:33">
      <c r="A34" s="6">
        <v>30</v>
      </c>
      <c r="B34" s="5" t="s">
        <v>58</v>
      </c>
      <c r="C34" s="6">
        <v>0</v>
      </c>
      <c r="D34" s="6">
        <v>1</v>
      </c>
      <c r="E34" s="6">
        <v>0</v>
      </c>
      <c r="F34" s="6">
        <v>0</v>
      </c>
      <c r="G34" s="6">
        <v>0</v>
      </c>
      <c r="H34" s="6">
        <v>1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f t="shared" si="0"/>
        <v>40</v>
      </c>
      <c r="Q34" s="6">
        <f t="shared" si="1"/>
        <v>40</v>
      </c>
      <c r="R34" s="6">
        <v>1</v>
      </c>
      <c r="S34" s="6">
        <v>0</v>
      </c>
      <c r="T34" s="6">
        <v>1</v>
      </c>
      <c r="U34" s="6">
        <v>1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f t="shared" si="2"/>
        <v>90</v>
      </c>
      <c r="AE34" s="6">
        <f t="shared" si="3"/>
        <v>26</v>
      </c>
      <c r="AF34" s="6">
        <f t="shared" si="4"/>
        <v>130</v>
      </c>
      <c r="AG34" s="6">
        <f t="shared" si="5"/>
        <v>30</v>
      </c>
    </row>
    <row r="35" spans="1:33">
      <c r="A35" s="8">
        <v>31</v>
      </c>
      <c r="B35" s="5" t="s">
        <v>81</v>
      </c>
      <c r="C35" s="6">
        <v>1</v>
      </c>
      <c r="D35" s="6">
        <v>1</v>
      </c>
      <c r="E35" s="6">
        <v>0</v>
      </c>
      <c r="F35" s="6">
        <v>0</v>
      </c>
      <c r="G35" s="6">
        <v>0</v>
      </c>
      <c r="H35" s="6">
        <v>0</v>
      </c>
      <c r="I35" s="6">
        <v>1</v>
      </c>
      <c r="J35" s="6">
        <v>0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f t="shared" si="0"/>
        <v>32</v>
      </c>
      <c r="Q35" s="6">
        <f t="shared" si="1"/>
        <v>41</v>
      </c>
      <c r="R35" s="6">
        <v>1</v>
      </c>
      <c r="S35" s="6">
        <v>0</v>
      </c>
      <c r="T35" s="6">
        <v>1</v>
      </c>
      <c r="U35" s="6">
        <v>0</v>
      </c>
      <c r="V35" s="6">
        <v>1</v>
      </c>
      <c r="W35" s="6">
        <v>0</v>
      </c>
      <c r="X35" s="6">
        <v>0</v>
      </c>
      <c r="Y35" s="6">
        <v>0</v>
      </c>
      <c r="Z35" s="6">
        <v>0</v>
      </c>
      <c r="AA35" s="6">
        <v>1</v>
      </c>
      <c r="AB35" s="6">
        <v>0</v>
      </c>
      <c r="AC35" s="6">
        <v>0</v>
      </c>
      <c r="AD35" s="6">
        <f t="shared" si="2"/>
        <v>94</v>
      </c>
      <c r="AE35" s="6">
        <f t="shared" si="3"/>
        <v>25</v>
      </c>
      <c r="AF35" s="6">
        <f t="shared" si="4"/>
        <v>126</v>
      </c>
      <c r="AG35" s="6">
        <f t="shared" si="5"/>
        <v>31</v>
      </c>
    </row>
    <row r="36" spans="1:33">
      <c r="A36" s="6">
        <v>32</v>
      </c>
      <c r="B36" s="5" t="s">
        <v>54</v>
      </c>
      <c r="C36" s="6">
        <v>1</v>
      </c>
      <c r="D36" s="6">
        <v>1</v>
      </c>
      <c r="E36" s="6">
        <v>1</v>
      </c>
      <c r="F36" s="6">
        <v>0</v>
      </c>
      <c r="G36" s="6">
        <v>1</v>
      </c>
      <c r="H36" s="6">
        <v>0</v>
      </c>
      <c r="I36" s="6">
        <v>1</v>
      </c>
      <c r="J36" s="6">
        <v>1</v>
      </c>
      <c r="K36" s="6">
        <v>1</v>
      </c>
      <c r="L36" s="6">
        <v>0</v>
      </c>
      <c r="M36" s="6">
        <v>0</v>
      </c>
      <c r="N36" s="6">
        <v>0</v>
      </c>
      <c r="O36" s="6">
        <v>0</v>
      </c>
      <c r="P36" s="6">
        <f t="shared" si="0"/>
        <v>76</v>
      </c>
      <c r="Q36" s="6">
        <f t="shared" si="1"/>
        <v>15</v>
      </c>
      <c r="R36" s="6">
        <v>1</v>
      </c>
      <c r="S36" s="6">
        <v>1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f t="shared" si="2"/>
        <v>42</v>
      </c>
      <c r="AE36" s="6">
        <f t="shared" si="3"/>
        <v>45</v>
      </c>
      <c r="AF36" s="6">
        <f t="shared" si="4"/>
        <v>118</v>
      </c>
      <c r="AG36" s="6">
        <f t="shared" si="5"/>
        <v>32</v>
      </c>
    </row>
    <row r="37" spans="1:33">
      <c r="A37" s="8">
        <v>33</v>
      </c>
      <c r="B37" s="5" t="s">
        <v>56</v>
      </c>
      <c r="C37" s="6">
        <v>1</v>
      </c>
      <c r="D37" s="6">
        <v>1</v>
      </c>
      <c r="E37" s="6">
        <v>0</v>
      </c>
      <c r="F37" s="6">
        <v>0</v>
      </c>
      <c r="G37" s="6">
        <v>1</v>
      </c>
      <c r="H37" s="6">
        <v>0</v>
      </c>
      <c r="I37" s="6">
        <v>1</v>
      </c>
      <c r="J37" s="6">
        <v>1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6">
        <f t="shared" si="0"/>
        <v>59</v>
      </c>
      <c r="Q37" s="6">
        <f t="shared" si="1"/>
        <v>21</v>
      </c>
      <c r="R37" s="6">
        <v>1</v>
      </c>
      <c r="S37" s="6">
        <v>0</v>
      </c>
      <c r="T37" s="6">
        <v>1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1</v>
      </c>
      <c r="AB37" s="6">
        <v>0</v>
      </c>
      <c r="AC37" s="6">
        <v>0</v>
      </c>
      <c r="AD37" s="6">
        <f t="shared" si="2"/>
        <v>59</v>
      </c>
      <c r="AE37" s="6">
        <f t="shared" si="3"/>
        <v>34</v>
      </c>
      <c r="AF37" s="6">
        <f t="shared" si="4"/>
        <v>118</v>
      </c>
      <c r="AG37" s="6">
        <f t="shared" si="5"/>
        <v>32</v>
      </c>
    </row>
    <row r="38" spans="1:33">
      <c r="A38" s="6">
        <v>34</v>
      </c>
      <c r="B38" s="5" t="s">
        <v>65</v>
      </c>
      <c r="C38" s="6">
        <v>1</v>
      </c>
      <c r="D38" s="6">
        <v>1</v>
      </c>
      <c r="E38" s="6">
        <v>0</v>
      </c>
      <c r="F38" s="6">
        <v>0</v>
      </c>
      <c r="G38" s="6">
        <v>1</v>
      </c>
      <c r="H38" s="6">
        <v>0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f t="shared" si="0"/>
        <v>31</v>
      </c>
      <c r="Q38" s="6">
        <f t="shared" si="1"/>
        <v>47</v>
      </c>
      <c r="R38" s="6">
        <v>1</v>
      </c>
      <c r="S38" s="6">
        <v>1</v>
      </c>
      <c r="T38" s="6">
        <v>1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f t="shared" si="2"/>
        <v>87</v>
      </c>
      <c r="AE38" s="6">
        <f t="shared" si="3"/>
        <v>30</v>
      </c>
      <c r="AF38" s="6">
        <f t="shared" si="4"/>
        <v>118</v>
      </c>
      <c r="AG38" s="6">
        <f t="shared" si="5"/>
        <v>32</v>
      </c>
    </row>
    <row r="39" spans="1:33">
      <c r="A39" s="8">
        <v>35</v>
      </c>
      <c r="B39" s="5" t="s">
        <v>63</v>
      </c>
      <c r="C39" s="6">
        <v>1</v>
      </c>
      <c r="D39" s="6">
        <v>1</v>
      </c>
      <c r="E39" s="6">
        <v>0</v>
      </c>
      <c r="F39" s="6">
        <v>0</v>
      </c>
      <c r="G39" s="6">
        <v>1</v>
      </c>
      <c r="H39" s="6">
        <v>0</v>
      </c>
      <c r="I39" s="6">
        <v>1</v>
      </c>
      <c r="J39" s="6">
        <v>1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f t="shared" si="0"/>
        <v>59</v>
      </c>
      <c r="Q39" s="6">
        <f t="shared" si="1"/>
        <v>21</v>
      </c>
      <c r="R39" s="6">
        <v>1</v>
      </c>
      <c r="S39" s="6">
        <v>0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f t="shared" si="2"/>
        <v>57</v>
      </c>
      <c r="AE39" s="6">
        <f t="shared" si="3"/>
        <v>36</v>
      </c>
      <c r="AF39" s="6">
        <f t="shared" si="4"/>
        <v>116</v>
      </c>
      <c r="AG39" s="6">
        <f t="shared" si="5"/>
        <v>35</v>
      </c>
    </row>
    <row r="40" spans="1:33">
      <c r="A40" s="6">
        <v>36</v>
      </c>
      <c r="B40" s="5" t="s">
        <v>38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6">
        <v>0</v>
      </c>
      <c r="I40" s="6">
        <v>1</v>
      </c>
      <c r="J40" s="6">
        <v>1</v>
      </c>
      <c r="K40" s="6">
        <v>1</v>
      </c>
      <c r="L40" s="6">
        <v>0</v>
      </c>
      <c r="M40" s="6">
        <v>1</v>
      </c>
      <c r="N40" s="6">
        <v>0</v>
      </c>
      <c r="O40" s="6">
        <v>0</v>
      </c>
      <c r="P40" s="6">
        <f t="shared" si="0"/>
        <v>115</v>
      </c>
      <c r="Q40" s="6">
        <f t="shared" si="1"/>
        <v>9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f t="shared" si="2"/>
        <v>0</v>
      </c>
      <c r="AE40" s="6">
        <f t="shared" si="3"/>
        <v>64</v>
      </c>
      <c r="AF40" s="6">
        <f t="shared" si="4"/>
        <v>115</v>
      </c>
      <c r="AG40" s="6">
        <f t="shared" si="5"/>
        <v>36</v>
      </c>
    </row>
    <row r="41" spans="1:33">
      <c r="A41" s="8">
        <v>37</v>
      </c>
      <c r="B41" s="5" t="s">
        <v>67</v>
      </c>
      <c r="C41" s="6">
        <v>1</v>
      </c>
      <c r="D41" s="6">
        <v>1</v>
      </c>
      <c r="E41" s="6">
        <v>1</v>
      </c>
      <c r="F41" s="6">
        <v>0</v>
      </c>
      <c r="G41" s="6">
        <v>1</v>
      </c>
      <c r="H41" s="6">
        <v>0</v>
      </c>
      <c r="I41" s="6">
        <v>1</v>
      </c>
      <c r="J41" s="6">
        <v>0</v>
      </c>
      <c r="K41" s="6">
        <v>1</v>
      </c>
      <c r="L41" s="6">
        <v>0</v>
      </c>
      <c r="M41" s="6">
        <v>0</v>
      </c>
      <c r="N41" s="6">
        <v>0</v>
      </c>
      <c r="O41" s="6">
        <v>0</v>
      </c>
      <c r="P41" s="6">
        <f t="shared" si="0"/>
        <v>58</v>
      </c>
      <c r="Q41" s="6">
        <f t="shared" si="1"/>
        <v>25</v>
      </c>
      <c r="R41" s="6">
        <v>1</v>
      </c>
      <c r="S41" s="6">
        <v>0</v>
      </c>
      <c r="T41" s="6">
        <v>1</v>
      </c>
      <c r="U41" s="6">
        <v>0</v>
      </c>
      <c r="V41" s="6">
        <v>1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f t="shared" si="2"/>
        <v>57</v>
      </c>
      <c r="AE41" s="6">
        <f t="shared" si="3"/>
        <v>36</v>
      </c>
      <c r="AF41" s="6">
        <f t="shared" si="4"/>
        <v>115</v>
      </c>
      <c r="AG41" s="6">
        <f t="shared" si="5"/>
        <v>36</v>
      </c>
    </row>
    <row r="42" spans="1:33">
      <c r="A42" s="6">
        <v>38</v>
      </c>
      <c r="B42" s="5" t="s">
        <v>103</v>
      </c>
      <c r="C42" s="6">
        <v>1</v>
      </c>
      <c r="D42" s="6">
        <v>1</v>
      </c>
      <c r="E42" s="6">
        <v>0</v>
      </c>
      <c r="F42" s="6">
        <v>0</v>
      </c>
      <c r="G42" s="6">
        <v>1</v>
      </c>
      <c r="H42" s="6">
        <v>0</v>
      </c>
      <c r="I42" s="6">
        <v>1</v>
      </c>
      <c r="J42" s="6">
        <v>0</v>
      </c>
      <c r="K42" s="6">
        <v>1</v>
      </c>
      <c r="L42" s="6">
        <v>0</v>
      </c>
      <c r="M42" s="6">
        <v>1</v>
      </c>
      <c r="N42" s="6">
        <v>0</v>
      </c>
      <c r="O42" s="6">
        <v>0</v>
      </c>
      <c r="P42" s="6">
        <f t="shared" si="0"/>
        <v>53</v>
      </c>
      <c r="Q42" s="6">
        <f t="shared" si="1"/>
        <v>27</v>
      </c>
      <c r="R42" s="6">
        <v>1</v>
      </c>
      <c r="S42" s="6">
        <v>0</v>
      </c>
      <c r="T42" s="6">
        <v>1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1</v>
      </c>
      <c r="AB42" s="6">
        <v>0</v>
      </c>
      <c r="AC42" s="6">
        <v>0</v>
      </c>
      <c r="AD42" s="6">
        <f t="shared" si="2"/>
        <v>59</v>
      </c>
      <c r="AE42" s="6">
        <f t="shared" si="3"/>
        <v>34</v>
      </c>
      <c r="AF42" s="6">
        <f t="shared" si="4"/>
        <v>112</v>
      </c>
      <c r="AG42" s="6">
        <f t="shared" si="5"/>
        <v>38</v>
      </c>
    </row>
    <row r="43" spans="1:33">
      <c r="A43" s="8">
        <v>39</v>
      </c>
      <c r="B43" s="5" t="s">
        <v>84</v>
      </c>
      <c r="C43" s="6">
        <v>1</v>
      </c>
      <c r="D43" s="6">
        <v>1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f t="shared" si="0"/>
        <v>22</v>
      </c>
      <c r="Q43" s="6">
        <f t="shared" si="1"/>
        <v>53</v>
      </c>
      <c r="R43" s="6">
        <v>1</v>
      </c>
      <c r="S43" s="6">
        <v>1</v>
      </c>
      <c r="T43" s="6">
        <v>1</v>
      </c>
      <c r="U43" s="6">
        <v>0</v>
      </c>
      <c r="V43" s="6">
        <v>1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f t="shared" si="2"/>
        <v>89</v>
      </c>
      <c r="AE43" s="6">
        <f t="shared" si="3"/>
        <v>29</v>
      </c>
      <c r="AF43" s="6">
        <f t="shared" si="4"/>
        <v>111</v>
      </c>
      <c r="AG43" s="6">
        <f t="shared" si="5"/>
        <v>39</v>
      </c>
    </row>
    <row r="44" spans="1:33">
      <c r="A44" s="6">
        <v>40</v>
      </c>
      <c r="B44" s="5" t="s">
        <v>83</v>
      </c>
      <c r="C44" s="6">
        <v>1</v>
      </c>
      <c r="D44" s="6">
        <v>1</v>
      </c>
      <c r="E44" s="6">
        <v>0</v>
      </c>
      <c r="F44" s="6">
        <v>0</v>
      </c>
      <c r="G44" s="6">
        <v>1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f t="shared" si="0"/>
        <v>31</v>
      </c>
      <c r="Q44" s="6">
        <f t="shared" si="1"/>
        <v>47</v>
      </c>
      <c r="R44" s="6">
        <v>1</v>
      </c>
      <c r="S44" s="6">
        <v>0</v>
      </c>
      <c r="T44" s="6">
        <v>1</v>
      </c>
      <c r="U44" s="6">
        <v>0</v>
      </c>
      <c r="V44" s="6">
        <v>1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f t="shared" si="2"/>
        <v>57</v>
      </c>
      <c r="AE44" s="6">
        <f t="shared" si="3"/>
        <v>36</v>
      </c>
      <c r="AF44" s="6">
        <f t="shared" si="4"/>
        <v>88</v>
      </c>
      <c r="AG44" s="6">
        <f t="shared" si="5"/>
        <v>40</v>
      </c>
    </row>
    <row r="45" spans="1:33">
      <c r="A45" s="8">
        <v>41</v>
      </c>
      <c r="B45" s="5" t="s">
        <v>66</v>
      </c>
      <c r="C45" s="6">
        <v>1</v>
      </c>
      <c r="D45" s="6">
        <v>1</v>
      </c>
      <c r="E45" s="6">
        <v>0</v>
      </c>
      <c r="F45" s="6">
        <v>0</v>
      </c>
      <c r="G45" s="6">
        <v>1</v>
      </c>
      <c r="H45" s="6">
        <v>0</v>
      </c>
      <c r="I45" s="6">
        <v>1</v>
      </c>
      <c r="J45" s="6">
        <v>0</v>
      </c>
      <c r="K45" s="6">
        <v>1</v>
      </c>
      <c r="L45" s="6">
        <v>0</v>
      </c>
      <c r="M45" s="6">
        <v>0</v>
      </c>
      <c r="N45" s="6">
        <v>0</v>
      </c>
      <c r="O45" s="6">
        <v>0</v>
      </c>
      <c r="P45" s="6">
        <f t="shared" si="0"/>
        <v>41</v>
      </c>
      <c r="Q45" s="6">
        <f t="shared" si="1"/>
        <v>35</v>
      </c>
      <c r="R45" s="6">
        <v>1</v>
      </c>
      <c r="S45" s="6">
        <v>0</v>
      </c>
      <c r="T45" s="6">
        <v>0</v>
      </c>
      <c r="U45" s="6">
        <v>0</v>
      </c>
      <c r="V45" s="6">
        <v>1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f t="shared" si="2"/>
        <v>45</v>
      </c>
      <c r="AE45" s="6">
        <f t="shared" si="3"/>
        <v>40</v>
      </c>
      <c r="AF45" s="6">
        <f t="shared" si="4"/>
        <v>86</v>
      </c>
      <c r="AG45" s="6">
        <f t="shared" si="5"/>
        <v>41</v>
      </c>
    </row>
    <row r="46" spans="1:33">
      <c r="A46" s="6">
        <v>42</v>
      </c>
      <c r="B46" s="5" t="s">
        <v>112</v>
      </c>
      <c r="C46" s="6">
        <v>1</v>
      </c>
      <c r="D46" s="6">
        <v>1</v>
      </c>
      <c r="E46" s="6">
        <v>0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v>1</v>
      </c>
      <c r="L46" s="6">
        <v>0</v>
      </c>
      <c r="M46" s="6">
        <v>0</v>
      </c>
      <c r="N46" s="6">
        <v>0</v>
      </c>
      <c r="O46" s="6">
        <v>0</v>
      </c>
      <c r="P46" s="6">
        <f t="shared" si="0"/>
        <v>41</v>
      </c>
      <c r="Q46" s="6">
        <f t="shared" si="1"/>
        <v>35</v>
      </c>
      <c r="R46" s="6">
        <v>1</v>
      </c>
      <c r="S46" s="6">
        <v>0</v>
      </c>
      <c r="T46" s="6">
        <v>0</v>
      </c>
      <c r="U46" s="6">
        <v>0</v>
      </c>
      <c r="V46" s="6">
        <v>1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f t="shared" si="2"/>
        <v>45</v>
      </c>
      <c r="AE46" s="6">
        <f t="shared" si="3"/>
        <v>40</v>
      </c>
      <c r="AF46" s="6">
        <f t="shared" si="4"/>
        <v>86</v>
      </c>
      <c r="AG46" s="6">
        <f t="shared" si="5"/>
        <v>41</v>
      </c>
    </row>
    <row r="47" spans="1:33">
      <c r="A47" s="8">
        <v>43</v>
      </c>
      <c r="B47" s="5" t="s">
        <v>94</v>
      </c>
      <c r="C47" s="6">
        <v>1</v>
      </c>
      <c r="D47" s="6">
        <v>1</v>
      </c>
      <c r="E47" s="6">
        <v>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f t="shared" si="0"/>
        <v>32</v>
      </c>
      <c r="Q47" s="6">
        <f t="shared" si="1"/>
        <v>41</v>
      </c>
      <c r="R47" s="6">
        <v>1</v>
      </c>
      <c r="S47" s="6">
        <v>1</v>
      </c>
      <c r="T47" s="6">
        <v>1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f t="shared" si="2"/>
        <v>54</v>
      </c>
      <c r="AE47" s="6">
        <f t="shared" si="3"/>
        <v>39</v>
      </c>
      <c r="AF47" s="6">
        <f t="shared" si="4"/>
        <v>86</v>
      </c>
      <c r="AG47" s="6">
        <f t="shared" si="5"/>
        <v>41</v>
      </c>
    </row>
    <row r="48" spans="1:33">
      <c r="A48" s="6">
        <v>44</v>
      </c>
      <c r="B48" s="5" t="s">
        <v>109</v>
      </c>
      <c r="C48" s="6">
        <v>1</v>
      </c>
      <c r="D48" s="6">
        <v>1</v>
      </c>
      <c r="E48" s="6">
        <v>0</v>
      </c>
      <c r="F48" s="6">
        <v>0</v>
      </c>
      <c r="G48" s="6">
        <v>1</v>
      </c>
      <c r="H48" s="6">
        <v>0</v>
      </c>
      <c r="I48" s="6">
        <v>1</v>
      </c>
      <c r="J48" s="6">
        <v>0</v>
      </c>
      <c r="K48" s="6">
        <v>1</v>
      </c>
      <c r="L48" s="6">
        <v>0</v>
      </c>
      <c r="M48" s="6">
        <v>0</v>
      </c>
      <c r="N48" s="6">
        <v>0</v>
      </c>
      <c r="O48" s="6">
        <v>0</v>
      </c>
      <c r="P48" s="6">
        <f t="shared" si="0"/>
        <v>41</v>
      </c>
      <c r="Q48" s="6">
        <f t="shared" si="1"/>
        <v>35</v>
      </c>
      <c r="R48" s="6">
        <v>1</v>
      </c>
      <c r="S48" s="6">
        <v>1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f t="shared" si="2"/>
        <v>42</v>
      </c>
      <c r="AE48" s="6">
        <f t="shared" si="3"/>
        <v>45</v>
      </c>
      <c r="AF48" s="6">
        <f t="shared" si="4"/>
        <v>83</v>
      </c>
      <c r="AG48" s="6">
        <f t="shared" si="5"/>
        <v>44</v>
      </c>
    </row>
    <row r="49" spans="1:33">
      <c r="A49" s="8">
        <v>45</v>
      </c>
      <c r="B49" s="5" t="s">
        <v>57</v>
      </c>
      <c r="C49" s="6">
        <v>1</v>
      </c>
      <c r="D49" s="6">
        <v>1</v>
      </c>
      <c r="E49" s="6">
        <v>0</v>
      </c>
      <c r="F49" s="6">
        <v>0</v>
      </c>
      <c r="G49" s="6">
        <v>1</v>
      </c>
      <c r="H49" s="6">
        <v>0</v>
      </c>
      <c r="I49" s="6">
        <v>1</v>
      </c>
      <c r="J49" s="6">
        <v>1</v>
      </c>
      <c r="K49" s="6">
        <v>1</v>
      </c>
      <c r="L49" s="6">
        <v>0</v>
      </c>
      <c r="M49" s="6">
        <v>0</v>
      </c>
      <c r="N49" s="6">
        <v>0</v>
      </c>
      <c r="O49" s="6">
        <v>0</v>
      </c>
      <c r="P49" s="6">
        <f t="shared" si="0"/>
        <v>59</v>
      </c>
      <c r="Q49" s="6">
        <f t="shared" si="1"/>
        <v>21</v>
      </c>
      <c r="R49" s="6">
        <v>1</v>
      </c>
      <c r="S49" s="6">
        <v>0</v>
      </c>
      <c r="T49" s="6">
        <v>1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f t="shared" si="2"/>
        <v>22</v>
      </c>
      <c r="AE49" s="6">
        <f t="shared" si="3"/>
        <v>47</v>
      </c>
      <c r="AF49" s="6">
        <f t="shared" si="4"/>
        <v>81</v>
      </c>
      <c r="AG49" s="6">
        <f t="shared" si="5"/>
        <v>45</v>
      </c>
    </row>
    <row r="50" spans="1:33">
      <c r="A50" s="6">
        <v>46</v>
      </c>
      <c r="B50" s="5" t="s">
        <v>45</v>
      </c>
      <c r="C50" s="6">
        <v>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1</v>
      </c>
      <c r="J50" s="6">
        <v>1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f t="shared" si="0"/>
        <v>32</v>
      </c>
      <c r="Q50" s="6">
        <f t="shared" si="1"/>
        <v>41</v>
      </c>
      <c r="R50" s="6">
        <v>1</v>
      </c>
      <c r="S50" s="6">
        <v>0</v>
      </c>
      <c r="T50" s="6">
        <v>0</v>
      </c>
      <c r="U50" s="6">
        <v>1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f t="shared" si="2"/>
        <v>43</v>
      </c>
      <c r="AE50" s="6">
        <f t="shared" si="3"/>
        <v>43</v>
      </c>
      <c r="AF50" s="6">
        <f t="shared" si="4"/>
        <v>75</v>
      </c>
      <c r="AG50" s="6">
        <f t="shared" si="5"/>
        <v>46</v>
      </c>
    </row>
    <row r="51" spans="1:33">
      <c r="A51" s="8">
        <v>47</v>
      </c>
      <c r="B51" s="5" t="s">
        <v>95</v>
      </c>
      <c r="C51" s="6">
        <v>1</v>
      </c>
      <c r="D51" s="6">
        <v>1</v>
      </c>
      <c r="E51" s="6">
        <v>0</v>
      </c>
      <c r="F51" s="6">
        <v>0</v>
      </c>
      <c r="G51" s="6">
        <v>1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f t="shared" si="0"/>
        <v>31</v>
      </c>
      <c r="Q51" s="6">
        <f t="shared" si="1"/>
        <v>47</v>
      </c>
      <c r="R51" s="6">
        <v>1</v>
      </c>
      <c r="S51" s="6">
        <v>0</v>
      </c>
      <c r="T51" s="6">
        <v>0</v>
      </c>
      <c r="U51" s="6">
        <v>1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f t="shared" si="2"/>
        <v>43</v>
      </c>
      <c r="AE51" s="6">
        <f t="shared" si="3"/>
        <v>43</v>
      </c>
      <c r="AF51" s="6">
        <f t="shared" si="4"/>
        <v>74</v>
      </c>
      <c r="AG51" s="6">
        <f t="shared" si="5"/>
        <v>47</v>
      </c>
    </row>
    <row r="52" spans="1:33">
      <c r="A52" s="6">
        <v>48</v>
      </c>
      <c r="B52" s="5" t="s">
        <v>62</v>
      </c>
      <c r="C52" s="6">
        <v>1</v>
      </c>
      <c r="D52" s="6">
        <v>1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f t="shared" si="0"/>
        <v>22</v>
      </c>
      <c r="Q52" s="6">
        <f t="shared" si="1"/>
        <v>53</v>
      </c>
      <c r="R52" s="6">
        <v>1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f t="shared" si="2"/>
        <v>45</v>
      </c>
      <c r="AE52" s="6">
        <f t="shared" si="3"/>
        <v>40</v>
      </c>
      <c r="AF52" s="6">
        <f t="shared" si="4"/>
        <v>67</v>
      </c>
      <c r="AG52" s="6">
        <f t="shared" si="5"/>
        <v>48</v>
      </c>
    </row>
    <row r="53" spans="1:33">
      <c r="A53" s="8">
        <v>49</v>
      </c>
      <c r="B53" s="5" t="s">
        <v>108</v>
      </c>
      <c r="C53" s="6">
        <v>1</v>
      </c>
      <c r="D53" s="6">
        <v>1</v>
      </c>
      <c r="E53" s="6">
        <v>1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f t="shared" si="0"/>
        <v>41</v>
      </c>
      <c r="Q53" s="6">
        <f t="shared" si="1"/>
        <v>35</v>
      </c>
      <c r="R53" s="6">
        <v>1</v>
      </c>
      <c r="S53" s="6">
        <v>0</v>
      </c>
      <c r="T53" s="6">
        <v>1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f t="shared" si="2"/>
        <v>22</v>
      </c>
      <c r="AE53" s="6">
        <f t="shared" si="3"/>
        <v>47</v>
      </c>
      <c r="AF53" s="6">
        <f t="shared" si="4"/>
        <v>63</v>
      </c>
      <c r="AG53" s="6">
        <f t="shared" si="5"/>
        <v>49</v>
      </c>
    </row>
    <row r="54" spans="1:33">
      <c r="A54" s="6">
        <v>50</v>
      </c>
      <c r="B54" s="5" t="s">
        <v>64</v>
      </c>
      <c r="C54" s="6">
        <v>1</v>
      </c>
      <c r="D54" s="6">
        <v>1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f t="shared" si="0"/>
        <v>32</v>
      </c>
      <c r="Q54" s="6">
        <f t="shared" si="1"/>
        <v>41</v>
      </c>
      <c r="R54" s="6">
        <v>1</v>
      </c>
      <c r="S54" s="6">
        <v>0</v>
      </c>
      <c r="T54" s="6">
        <v>1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f t="shared" si="2"/>
        <v>22</v>
      </c>
      <c r="AE54" s="6">
        <f t="shared" si="3"/>
        <v>47</v>
      </c>
      <c r="AF54" s="6">
        <f t="shared" si="4"/>
        <v>54</v>
      </c>
      <c r="AG54" s="6">
        <f t="shared" si="5"/>
        <v>50</v>
      </c>
    </row>
    <row r="55" spans="1:33">
      <c r="A55" s="8">
        <v>51</v>
      </c>
      <c r="B55" s="5" t="s">
        <v>89</v>
      </c>
      <c r="C55" s="6">
        <v>1</v>
      </c>
      <c r="D55" s="6">
        <v>1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f t="shared" si="0"/>
        <v>32</v>
      </c>
      <c r="Q55" s="6">
        <f t="shared" si="1"/>
        <v>41</v>
      </c>
      <c r="R55" s="6">
        <v>1</v>
      </c>
      <c r="S55" s="6">
        <v>0</v>
      </c>
      <c r="T55" s="6">
        <v>1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f t="shared" si="2"/>
        <v>22</v>
      </c>
      <c r="AE55" s="6">
        <f t="shared" si="3"/>
        <v>47</v>
      </c>
      <c r="AF55" s="6">
        <f t="shared" si="4"/>
        <v>54</v>
      </c>
      <c r="AG55" s="6">
        <f t="shared" si="5"/>
        <v>50</v>
      </c>
    </row>
    <row r="56" spans="1:33">
      <c r="A56" s="6">
        <v>52</v>
      </c>
      <c r="B56" s="5" t="s">
        <v>72</v>
      </c>
      <c r="C56" s="6">
        <v>1</v>
      </c>
      <c r="D56" s="6">
        <v>1</v>
      </c>
      <c r="E56" s="6">
        <v>0</v>
      </c>
      <c r="F56" s="6">
        <v>0</v>
      </c>
      <c r="G56" s="6">
        <v>1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f t="shared" si="0"/>
        <v>31</v>
      </c>
      <c r="Q56" s="6">
        <f t="shared" si="1"/>
        <v>47</v>
      </c>
      <c r="R56" s="6">
        <v>1</v>
      </c>
      <c r="S56" s="6">
        <v>0</v>
      </c>
      <c r="T56" s="6">
        <v>1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f t="shared" si="2"/>
        <v>22</v>
      </c>
      <c r="AE56" s="6">
        <f t="shared" si="3"/>
        <v>47</v>
      </c>
      <c r="AF56" s="6">
        <f t="shared" si="4"/>
        <v>53</v>
      </c>
      <c r="AG56" s="6">
        <f t="shared" si="5"/>
        <v>52</v>
      </c>
    </row>
    <row r="57" spans="1:33">
      <c r="A57" s="8">
        <v>53</v>
      </c>
      <c r="B57" s="5" t="s">
        <v>99</v>
      </c>
      <c r="C57" s="6">
        <v>1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6">
        <v>0</v>
      </c>
      <c r="K57" s="6">
        <v>1</v>
      </c>
      <c r="L57" s="6">
        <v>0</v>
      </c>
      <c r="M57" s="6">
        <v>0</v>
      </c>
      <c r="N57" s="6">
        <v>0</v>
      </c>
      <c r="O57" s="6">
        <v>0</v>
      </c>
      <c r="P57" s="6">
        <f t="shared" si="0"/>
        <v>24</v>
      </c>
      <c r="Q57" s="6">
        <f t="shared" si="1"/>
        <v>52</v>
      </c>
      <c r="R57" s="6">
        <v>1</v>
      </c>
      <c r="S57" s="6">
        <v>0</v>
      </c>
      <c r="T57" s="6">
        <v>1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f t="shared" si="2"/>
        <v>22</v>
      </c>
      <c r="AE57" s="6">
        <f t="shared" si="3"/>
        <v>47</v>
      </c>
      <c r="AF57" s="6">
        <f t="shared" si="4"/>
        <v>46</v>
      </c>
      <c r="AG57" s="6">
        <f t="shared" si="5"/>
        <v>53</v>
      </c>
    </row>
    <row r="58" spans="1:33">
      <c r="A58" s="6">
        <v>54</v>
      </c>
      <c r="B58" s="5" t="s">
        <v>97</v>
      </c>
      <c r="C58" s="6">
        <v>1</v>
      </c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f t="shared" si="0"/>
        <v>22</v>
      </c>
      <c r="Q58" s="6">
        <f t="shared" si="1"/>
        <v>53</v>
      </c>
      <c r="R58" s="6">
        <v>1</v>
      </c>
      <c r="S58" s="6">
        <v>0</v>
      </c>
      <c r="T58" s="6">
        <v>1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f t="shared" si="2"/>
        <v>22</v>
      </c>
      <c r="AE58" s="6">
        <f t="shared" si="3"/>
        <v>47</v>
      </c>
      <c r="AF58" s="6">
        <f t="shared" si="4"/>
        <v>44</v>
      </c>
      <c r="AG58" s="6">
        <f t="shared" si="5"/>
        <v>54</v>
      </c>
    </row>
    <row r="59" spans="1:33">
      <c r="A59" s="8">
        <v>55</v>
      </c>
      <c r="B59" s="5" t="s">
        <v>98</v>
      </c>
      <c r="C59" s="6">
        <v>1</v>
      </c>
      <c r="D59" s="6">
        <v>1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f t="shared" si="0"/>
        <v>22</v>
      </c>
      <c r="Q59" s="6">
        <f t="shared" si="1"/>
        <v>53</v>
      </c>
      <c r="R59" s="6">
        <v>1</v>
      </c>
      <c r="S59" s="6">
        <v>0</v>
      </c>
      <c r="T59" s="6">
        <v>1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f t="shared" si="2"/>
        <v>22</v>
      </c>
      <c r="AE59" s="6">
        <f t="shared" si="3"/>
        <v>47</v>
      </c>
      <c r="AF59" s="6">
        <f t="shared" si="4"/>
        <v>44</v>
      </c>
      <c r="AG59" s="6">
        <f t="shared" si="5"/>
        <v>54</v>
      </c>
    </row>
    <row r="60" spans="1:33">
      <c r="A60" s="6">
        <v>56</v>
      </c>
      <c r="B60" s="5" t="s">
        <v>100</v>
      </c>
      <c r="C60" s="6">
        <v>1</v>
      </c>
      <c r="D60" s="6">
        <v>1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f t="shared" si="0"/>
        <v>22</v>
      </c>
      <c r="Q60" s="6">
        <f t="shared" si="1"/>
        <v>53</v>
      </c>
      <c r="R60" s="6">
        <v>1</v>
      </c>
      <c r="S60" s="6">
        <v>0</v>
      </c>
      <c r="T60" s="6">
        <v>1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f t="shared" si="2"/>
        <v>22</v>
      </c>
      <c r="AE60" s="6">
        <f t="shared" si="3"/>
        <v>47</v>
      </c>
      <c r="AF60" s="6">
        <f t="shared" si="4"/>
        <v>44</v>
      </c>
      <c r="AG60" s="6">
        <f t="shared" si="5"/>
        <v>54</v>
      </c>
    </row>
    <row r="61" spans="1:33">
      <c r="A61" s="8">
        <v>57</v>
      </c>
      <c r="B61" s="5" t="s">
        <v>70</v>
      </c>
      <c r="C61" s="6">
        <v>1</v>
      </c>
      <c r="D61" s="6">
        <v>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f t="shared" si="0"/>
        <v>15</v>
      </c>
      <c r="Q61" s="6">
        <f t="shared" si="1"/>
        <v>58</v>
      </c>
      <c r="R61" s="6">
        <v>1</v>
      </c>
      <c r="S61" s="6">
        <v>0</v>
      </c>
      <c r="T61" s="6">
        <v>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f t="shared" si="2"/>
        <v>22</v>
      </c>
      <c r="AE61" s="6">
        <f t="shared" si="3"/>
        <v>47</v>
      </c>
      <c r="AF61" s="6">
        <f t="shared" si="4"/>
        <v>37</v>
      </c>
      <c r="AG61" s="6">
        <f t="shared" si="5"/>
        <v>57</v>
      </c>
    </row>
    <row r="62" spans="1:33">
      <c r="A62" s="6">
        <v>58</v>
      </c>
      <c r="B62" s="5" t="s">
        <v>106</v>
      </c>
      <c r="C62" s="6">
        <v>1</v>
      </c>
      <c r="D62" s="6">
        <v>1</v>
      </c>
      <c r="E62" s="6">
        <v>0</v>
      </c>
      <c r="F62" s="6">
        <v>0</v>
      </c>
      <c r="G62" s="6">
        <v>0</v>
      </c>
      <c r="H62" s="6">
        <v>0</v>
      </c>
      <c r="I62" s="6">
        <v>1</v>
      </c>
      <c r="J62" s="6">
        <v>0</v>
      </c>
      <c r="K62" s="6">
        <v>1</v>
      </c>
      <c r="L62" s="6">
        <v>0</v>
      </c>
      <c r="M62" s="6">
        <v>0</v>
      </c>
      <c r="N62" s="6">
        <v>0</v>
      </c>
      <c r="O62" s="6">
        <v>0</v>
      </c>
      <c r="P62" s="6">
        <f t="shared" si="0"/>
        <v>32</v>
      </c>
      <c r="Q62" s="6">
        <f t="shared" si="1"/>
        <v>41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f t="shared" si="2"/>
        <v>0</v>
      </c>
      <c r="AE62" s="6">
        <f t="shared" si="3"/>
        <v>64</v>
      </c>
      <c r="AF62" s="6">
        <f t="shared" si="4"/>
        <v>32</v>
      </c>
      <c r="AG62" s="6">
        <f t="shared" si="5"/>
        <v>58</v>
      </c>
    </row>
    <row r="63" spans="1:33">
      <c r="A63" s="8">
        <v>59</v>
      </c>
      <c r="B63" s="5" t="s">
        <v>105</v>
      </c>
      <c r="C63" s="6">
        <v>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f t="shared" si="0"/>
        <v>7</v>
      </c>
      <c r="Q63" s="6">
        <f t="shared" si="1"/>
        <v>64</v>
      </c>
      <c r="R63" s="6">
        <v>1</v>
      </c>
      <c r="S63" s="6">
        <v>0</v>
      </c>
      <c r="T63" s="6">
        <v>1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f t="shared" si="2"/>
        <v>22</v>
      </c>
      <c r="AE63" s="6">
        <f t="shared" si="3"/>
        <v>47</v>
      </c>
      <c r="AF63" s="6">
        <f t="shared" si="4"/>
        <v>29</v>
      </c>
      <c r="AG63" s="6">
        <f t="shared" si="5"/>
        <v>59</v>
      </c>
    </row>
    <row r="64" spans="1:33">
      <c r="A64" s="6">
        <v>60</v>
      </c>
      <c r="B64" s="5" t="s">
        <v>50</v>
      </c>
      <c r="C64" s="6">
        <v>1</v>
      </c>
      <c r="D64" s="6">
        <v>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f t="shared" si="0"/>
        <v>15</v>
      </c>
      <c r="Q64" s="6">
        <f t="shared" si="1"/>
        <v>58</v>
      </c>
      <c r="R64" s="6">
        <v>1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f t="shared" si="2"/>
        <v>10</v>
      </c>
      <c r="AE64" s="6">
        <f t="shared" si="3"/>
        <v>61</v>
      </c>
      <c r="AF64" s="6">
        <f t="shared" si="4"/>
        <v>25</v>
      </c>
      <c r="AG64" s="6">
        <f t="shared" si="5"/>
        <v>60</v>
      </c>
    </row>
    <row r="65" spans="1:33">
      <c r="A65" s="8">
        <v>61</v>
      </c>
      <c r="B65" s="5" t="s">
        <v>73</v>
      </c>
      <c r="C65" s="6">
        <v>1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f t="shared" si="0"/>
        <v>15</v>
      </c>
      <c r="Q65" s="6">
        <f t="shared" si="1"/>
        <v>58</v>
      </c>
      <c r="R65" s="6">
        <v>1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f t="shared" si="2"/>
        <v>10</v>
      </c>
      <c r="AE65" s="6">
        <f t="shared" si="3"/>
        <v>61</v>
      </c>
      <c r="AF65" s="6">
        <f t="shared" si="4"/>
        <v>25</v>
      </c>
      <c r="AG65" s="6">
        <f t="shared" si="5"/>
        <v>60</v>
      </c>
    </row>
    <row r="66" spans="1:33">
      <c r="A66" s="6">
        <v>62</v>
      </c>
      <c r="B66" s="5" t="s">
        <v>55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f t="shared" si="0"/>
        <v>0</v>
      </c>
      <c r="Q66" s="6">
        <f t="shared" si="1"/>
        <v>69</v>
      </c>
      <c r="R66" s="6">
        <v>1</v>
      </c>
      <c r="S66" s="6">
        <v>0</v>
      </c>
      <c r="T66" s="6">
        <v>1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f t="shared" si="2"/>
        <v>22</v>
      </c>
      <c r="AE66" s="6">
        <f t="shared" si="3"/>
        <v>47</v>
      </c>
      <c r="AF66" s="6">
        <f t="shared" si="4"/>
        <v>22</v>
      </c>
      <c r="AG66" s="6">
        <f t="shared" si="5"/>
        <v>62</v>
      </c>
    </row>
    <row r="67" spans="1:33">
      <c r="A67" s="8">
        <v>63</v>
      </c>
      <c r="B67" s="5" t="s">
        <v>111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f t="shared" si="0"/>
        <v>0</v>
      </c>
      <c r="Q67" s="6">
        <f t="shared" si="1"/>
        <v>69</v>
      </c>
      <c r="R67" s="6">
        <v>1</v>
      </c>
      <c r="S67" s="6">
        <v>0</v>
      </c>
      <c r="T67" s="6">
        <v>1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f t="shared" si="2"/>
        <v>22</v>
      </c>
      <c r="AE67" s="6">
        <f t="shared" si="3"/>
        <v>47</v>
      </c>
      <c r="AF67" s="6">
        <f t="shared" si="4"/>
        <v>22</v>
      </c>
      <c r="AG67" s="6">
        <f t="shared" si="5"/>
        <v>62</v>
      </c>
    </row>
    <row r="68" spans="1:33">
      <c r="A68" s="6">
        <v>64</v>
      </c>
      <c r="B68" s="5" t="s">
        <v>107</v>
      </c>
      <c r="C68" s="6">
        <v>1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f t="shared" si="0"/>
        <v>7</v>
      </c>
      <c r="Q68" s="6">
        <f t="shared" si="1"/>
        <v>64</v>
      </c>
      <c r="R68" s="6">
        <v>0</v>
      </c>
      <c r="S68" s="6">
        <v>0</v>
      </c>
      <c r="T68" s="6">
        <v>1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f t="shared" si="2"/>
        <v>12</v>
      </c>
      <c r="AE68" s="6">
        <f t="shared" si="3"/>
        <v>60</v>
      </c>
      <c r="AF68" s="6">
        <f t="shared" si="4"/>
        <v>19</v>
      </c>
      <c r="AG68" s="6">
        <f t="shared" si="5"/>
        <v>64</v>
      </c>
    </row>
    <row r="69" spans="1:33">
      <c r="A69" s="8">
        <v>65</v>
      </c>
      <c r="B69" s="5" t="s">
        <v>90</v>
      </c>
      <c r="C69" s="6">
        <v>0</v>
      </c>
      <c r="D69" s="6">
        <v>1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f t="shared" ref="P69:P77" si="6">C69*$C$3+D69*$D$3+E69*$E$3+F69*$F$3+$G$3*G69+$H$3*H69+$I$3*I69+J$3*J69+$K$3*K69+$L$3*L69+$M$3*M69+$N$3*N69+O69*3</f>
        <v>8</v>
      </c>
      <c r="Q69" s="6">
        <f t="shared" ref="Q69:Q77" si="7">RANK(P69,P$5:P$252)</f>
        <v>63</v>
      </c>
      <c r="R69" s="6">
        <v>1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f t="shared" ref="AD69:AD77" si="8">$R$3*R69+$S$3*S69+$T$3*T69+$U$3*U69+$V$3*V69+$W$3*W69+$X$3*X69+$Y$3*Y69+$Z$3*Z69+$AA$3*AA69+$AB$3*AB69+AC69*3</f>
        <v>10</v>
      </c>
      <c r="AE69" s="6">
        <f t="shared" ref="AE69:AE77" si="9">RANK(AD69,AD$5:AD$252)</f>
        <v>61</v>
      </c>
      <c r="AF69" s="6">
        <f t="shared" ref="AF69:AF77" si="10">AD69+P69</f>
        <v>18</v>
      </c>
      <c r="AG69" s="6">
        <f t="shared" ref="AG69:AG77" si="11">RANK(AF69,AF$5:AF$252)</f>
        <v>65</v>
      </c>
    </row>
    <row r="70" spans="1:33">
      <c r="A70" s="6">
        <v>66</v>
      </c>
      <c r="B70" s="5" t="s">
        <v>60</v>
      </c>
      <c r="C70" s="6">
        <v>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1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f t="shared" si="6"/>
        <v>14</v>
      </c>
      <c r="Q70" s="6">
        <f t="shared" si="7"/>
        <v>61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f t="shared" si="8"/>
        <v>0</v>
      </c>
      <c r="AE70" s="6">
        <f t="shared" si="9"/>
        <v>64</v>
      </c>
      <c r="AF70" s="6">
        <f t="shared" si="10"/>
        <v>14</v>
      </c>
      <c r="AG70" s="6">
        <f t="shared" si="11"/>
        <v>66</v>
      </c>
    </row>
    <row r="71" spans="1:33">
      <c r="A71" s="8">
        <v>67</v>
      </c>
      <c r="B71" s="5" t="s">
        <v>110</v>
      </c>
      <c r="C71" s="6">
        <v>1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1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f t="shared" si="6"/>
        <v>14</v>
      </c>
      <c r="Q71" s="6">
        <f t="shared" si="7"/>
        <v>61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f t="shared" si="8"/>
        <v>0</v>
      </c>
      <c r="AE71" s="6">
        <f t="shared" si="9"/>
        <v>64</v>
      </c>
      <c r="AF71" s="6">
        <f t="shared" si="10"/>
        <v>14</v>
      </c>
      <c r="AG71" s="6">
        <f t="shared" si="11"/>
        <v>66</v>
      </c>
    </row>
    <row r="72" spans="1:33">
      <c r="A72" s="6">
        <v>68</v>
      </c>
      <c r="B72" s="5" t="s">
        <v>59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1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f t="shared" si="6"/>
        <v>7</v>
      </c>
      <c r="Q72" s="6">
        <f t="shared" si="7"/>
        <v>64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f t="shared" si="8"/>
        <v>0</v>
      </c>
      <c r="AE72" s="6">
        <f t="shared" si="9"/>
        <v>64</v>
      </c>
      <c r="AF72" s="6">
        <f t="shared" si="10"/>
        <v>7</v>
      </c>
      <c r="AG72" s="6">
        <f t="shared" si="11"/>
        <v>68</v>
      </c>
    </row>
    <row r="73" spans="1:33">
      <c r="A73" s="8">
        <v>69</v>
      </c>
      <c r="B73" s="5" t="s">
        <v>75</v>
      </c>
      <c r="C73" s="6">
        <v>1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f t="shared" si="6"/>
        <v>7</v>
      </c>
      <c r="Q73" s="6">
        <f t="shared" si="7"/>
        <v>64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f t="shared" si="8"/>
        <v>0</v>
      </c>
      <c r="AE73" s="6">
        <f t="shared" si="9"/>
        <v>64</v>
      </c>
      <c r="AF73" s="6">
        <f t="shared" si="10"/>
        <v>7</v>
      </c>
      <c r="AG73" s="6">
        <f t="shared" si="11"/>
        <v>68</v>
      </c>
    </row>
    <row r="74" spans="1:33">
      <c r="A74" s="6">
        <v>70</v>
      </c>
      <c r="B74" s="5" t="s">
        <v>86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1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f t="shared" si="6"/>
        <v>7</v>
      </c>
      <c r="Q74" s="6">
        <f t="shared" si="7"/>
        <v>64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f t="shared" si="8"/>
        <v>0</v>
      </c>
      <c r="AE74" s="6">
        <f t="shared" si="9"/>
        <v>64</v>
      </c>
      <c r="AF74" s="6">
        <f t="shared" si="10"/>
        <v>7</v>
      </c>
      <c r="AG74" s="6">
        <f t="shared" si="11"/>
        <v>68</v>
      </c>
    </row>
    <row r="75" spans="1:33">
      <c r="A75" s="8">
        <v>71</v>
      </c>
      <c r="B75" s="5" t="s">
        <v>46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f t="shared" si="6"/>
        <v>0</v>
      </c>
      <c r="Q75" s="6">
        <f t="shared" si="7"/>
        <v>69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f t="shared" si="8"/>
        <v>0</v>
      </c>
      <c r="AE75" s="6">
        <f t="shared" si="9"/>
        <v>64</v>
      </c>
      <c r="AF75" s="6">
        <f t="shared" si="10"/>
        <v>0</v>
      </c>
      <c r="AG75" s="6">
        <f t="shared" si="11"/>
        <v>71</v>
      </c>
    </row>
    <row r="76" spans="1:33">
      <c r="A76" s="6">
        <v>72</v>
      </c>
      <c r="B76" s="5" t="s">
        <v>47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f t="shared" si="6"/>
        <v>0</v>
      </c>
      <c r="Q76" s="6">
        <f t="shared" si="7"/>
        <v>69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f t="shared" si="8"/>
        <v>0</v>
      </c>
      <c r="AE76" s="6">
        <f t="shared" si="9"/>
        <v>64</v>
      </c>
      <c r="AF76" s="6">
        <f t="shared" si="10"/>
        <v>0</v>
      </c>
      <c r="AG76" s="6">
        <f t="shared" si="11"/>
        <v>71</v>
      </c>
    </row>
    <row r="77" spans="1:33">
      <c r="A77" s="6">
        <v>73</v>
      </c>
      <c r="B77" s="5" t="s">
        <v>92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f t="shared" si="6"/>
        <v>0</v>
      </c>
      <c r="Q77" s="6">
        <f t="shared" si="7"/>
        <v>69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f t="shared" si="8"/>
        <v>0</v>
      </c>
      <c r="AE77" s="6">
        <f t="shared" si="9"/>
        <v>64</v>
      </c>
      <c r="AF77" s="6">
        <f t="shared" si="10"/>
        <v>0</v>
      </c>
      <c r="AG77" s="6">
        <f t="shared" si="11"/>
        <v>71</v>
      </c>
    </row>
    <row r="78" spans="1:33">
      <c r="A78" s="17"/>
      <c r="B78" s="19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>
      <c r="A79" s="17"/>
      <c r="B79" s="19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>
      <c r="A80" s="17"/>
      <c r="B80" s="19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>
      <c r="A81" s="17"/>
      <c r="B81" s="19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>
      <c r="A82" s="17"/>
      <c r="B82" s="19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>
      <c r="A83" s="17"/>
      <c r="B83" s="1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>
      <c r="A84" s="17"/>
      <c r="B84" s="19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>
      <c r="A85" s="17"/>
      <c r="B85" s="19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>
      <c r="A86" s="17"/>
      <c r="B86" s="19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>
      <c r="A87" s="17"/>
      <c r="B87" s="1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>
      <c r="A88" s="17"/>
      <c r="B88" s="1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>
      <c r="A89" s="17"/>
      <c r="B89" s="19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>
      <c r="A90" s="17"/>
      <c r="B90" s="19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>
      <c r="A91" s="17"/>
      <c r="B91" s="19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>
      <c r="A92" s="17"/>
      <c r="B92" s="19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1:33">
      <c r="A93" s="17"/>
      <c r="B93" s="19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1:33">
      <c r="A94" s="17"/>
      <c r="B94" s="19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1:33">
      <c r="A95" s="17"/>
      <c r="B95" s="19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1:33">
      <c r="A96" s="17"/>
      <c r="B96" s="19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>
      <c r="A97" s="17"/>
      <c r="B97" s="19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>
      <c r="A98" s="17"/>
      <c r="B98" s="19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>
      <c r="A99" s="17"/>
      <c r="B99" s="19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>
      <c r="A100" s="17"/>
      <c r="B100" s="19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1:33">
      <c r="A101" s="17"/>
      <c r="B101" s="19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1:33">
      <c r="A102" s="17"/>
      <c r="B102" s="19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>
      <c r="A103" s="17"/>
      <c r="B103" s="19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>
      <c r="A104" s="17"/>
      <c r="B104" s="19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1:33">
      <c r="A105" s="17"/>
      <c r="B105" s="19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1:33">
      <c r="A106" s="17"/>
      <c r="B106" s="19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1:33">
      <c r="A107" s="17"/>
      <c r="B107" s="19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33">
      <c r="A108" s="17"/>
      <c r="B108" s="19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1:33">
      <c r="A109" s="17"/>
      <c r="B109" s="19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1:33">
      <c r="A110" s="17"/>
      <c r="B110" s="19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>
      <c r="A111" s="17"/>
      <c r="B111" s="19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>
      <c r="A112" s="17"/>
      <c r="B112" s="19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1:33">
      <c r="A113" s="17"/>
      <c r="B113" s="19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1:33">
      <c r="A114" s="17"/>
      <c r="B114" s="19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1:33">
      <c r="A115" s="17"/>
      <c r="B115" s="19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1:33">
      <c r="A116" s="17"/>
      <c r="B116" s="19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1:33">
      <c r="A117" s="17"/>
      <c r="B117" s="19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33">
      <c r="A118" s="17"/>
      <c r="B118" s="19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33">
      <c r="A119" s="17"/>
      <c r="B119" s="19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</row>
    <row r="120" spans="1:33">
      <c r="A120" s="17"/>
      <c r="B120" s="19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1:33">
      <c r="A121" s="17"/>
      <c r="B121" s="19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1:33">
      <c r="A122" s="17"/>
      <c r="B122" s="19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1:33">
      <c r="A123" s="17"/>
      <c r="B123" s="19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</row>
    <row r="124" spans="1:33">
      <c r="A124" s="17"/>
      <c r="B124" s="19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1:33">
      <c r="A125" s="17"/>
      <c r="B125" s="19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1:33">
      <c r="A126" s="17"/>
      <c r="B126" s="19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</row>
    <row r="127" spans="1:33">
      <c r="A127" s="17"/>
      <c r="B127" s="19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</row>
    <row r="128" spans="1:33">
      <c r="A128" s="17"/>
      <c r="B128" s="19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</row>
    <row r="129" spans="1:33">
      <c r="A129" s="17"/>
      <c r="B129" s="19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</row>
    <row r="130" spans="1:33">
      <c r="A130" s="17"/>
      <c r="B130" s="19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</row>
    <row r="131" spans="1:33">
      <c r="A131" s="17"/>
      <c r="B131" s="19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</row>
    <row r="132" spans="1:33">
      <c r="A132" s="17"/>
      <c r="B132" s="19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</row>
    <row r="133" spans="1:33">
      <c r="A133" s="17"/>
      <c r="B133" s="19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</row>
    <row r="134" spans="1:33">
      <c r="A134" s="17"/>
      <c r="B134" s="19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</row>
    <row r="135" spans="1:33">
      <c r="A135" s="17"/>
      <c r="B135" s="19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</row>
    <row r="136" spans="1:33">
      <c r="A136" s="17"/>
      <c r="B136" s="19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</row>
    <row r="137" spans="1:33">
      <c r="A137" s="17"/>
      <c r="B137" s="19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</row>
    <row r="138" spans="1:33">
      <c r="A138" s="17"/>
      <c r="B138" s="19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</row>
    <row r="139" spans="1:33">
      <c r="A139" s="17"/>
      <c r="B139" s="19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</row>
    <row r="140" spans="1:33">
      <c r="A140" s="17"/>
      <c r="B140" s="19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</row>
    <row r="141" spans="1:33">
      <c r="A141" s="17"/>
      <c r="B141" s="19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</row>
    <row r="142" spans="1:33">
      <c r="A142" s="17"/>
      <c r="B142" s="19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</row>
    <row r="143" spans="1:33">
      <c r="A143" s="17"/>
      <c r="B143" s="19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</row>
    <row r="144" spans="1:33">
      <c r="A144" s="17"/>
      <c r="B144" s="19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</row>
    <row r="145" spans="1:33">
      <c r="A145" s="17"/>
      <c r="B145" s="1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</row>
    <row r="146" spans="1:33">
      <c r="A146" s="17"/>
      <c r="B146" s="19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</row>
    <row r="147" spans="1:33">
      <c r="A147" s="17"/>
      <c r="B147" s="19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</row>
    <row r="148" spans="1:33">
      <c r="A148" s="17"/>
      <c r="B148" s="19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</row>
    <row r="149" spans="1:33">
      <c r="A149" s="17"/>
      <c r="B149" s="19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</row>
    <row r="150" spans="1:33">
      <c r="A150" s="17"/>
      <c r="B150" s="19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</row>
    <row r="151" spans="1:33">
      <c r="A151" s="17"/>
      <c r="B151" s="19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1:33">
      <c r="A152" s="17"/>
      <c r="B152" s="19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</row>
    <row r="153" spans="1:33">
      <c r="A153" s="17"/>
      <c r="B153" s="19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1:33">
      <c r="A154" s="17"/>
      <c r="B154" s="19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1:33">
      <c r="A155" s="17"/>
      <c r="B155" s="19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</row>
    <row r="156" spans="1:33">
      <c r="A156" s="17"/>
      <c r="B156" s="19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</row>
    <row r="157" spans="1:33">
      <c r="A157" s="17"/>
      <c r="B157" s="19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</row>
    <row r="158" spans="1:33">
      <c r="A158" s="17"/>
      <c r="B158" s="19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</row>
    <row r="159" spans="1:33">
      <c r="A159" s="17"/>
      <c r="B159" s="19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</row>
    <row r="160" spans="1:33">
      <c r="A160" s="17"/>
      <c r="B160" s="19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</row>
    <row r="161" spans="1:33">
      <c r="A161" s="17"/>
      <c r="B161" s="19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</row>
    <row r="162" spans="1:33">
      <c r="A162" s="17"/>
      <c r="B162" s="19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</row>
    <row r="163" spans="1:33">
      <c r="A163" s="17"/>
      <c r="B163" s="19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</row>
    <row r="164" spans="1:33">
      <c r="A164" s="17"/>
      <c r="B164" s="19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1:33">
      <c r="A165" s="17"/>
      <c r="B165" s="19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</row>
    <row r="166" spans="1:33">
      <c r="A166" s="17"/>
      <c r="B166" s="19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1:33">
      <c r="A167" s="17"/>
      <c r="B167" s="19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</row>
    <row r="168" spans="1:33">
      <c r="A168" s="17"/>
      <c r="B168" s="19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1:33">
      <c r="A169" s="17"/>
      <c r="B169" s="19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</row>
    <row r="170" spans="1:33">
      <c r="A170" s="17"/>
      <c r="B170" s="19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1:33">
      <c r="A171" s="17"/>
      <c r="B171" s="19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</row>
    <row r="172" spans="1:33">
      <c r="A172" s="17"/>
      <c r="B172" s="19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</row>
    <row r="173" spans="1:33">
      <c r="A173" s="17"/>
      <c r="B173" s="19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</row>
    <row r="174" spans="1:33">
      <c r="A174" s="17"/>
      <c r="B174" s="19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1:33">
      <c r="A175" s="17"/>
      <c r="B175" s="19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</row>
    <row r="176" spans="1:33">
      <c r="A176" s="17"/>
      <c r="B176" s="19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1:33">
      <c r="A177" s="17"/>
      <c r="B177" s="19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1:33">
      <c r="A178" s="17"/>
      <c r="B178" s="19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</row>
    <row r="179" spans="1:33">
      <c r="A179" s="17"/>
      <c r="B179" s="19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</row>
    <row r="180" spans="1:33">
      <c r="A180" s="17"/>
      <c r="B180" s="19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</row>
    <row r="181" spans="1:33">
      <c r="A181" s="17"/>
      <c r="B181" s="19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</row>
    <row r="182" spans="1:33">
      <c r="A182" s="17"/>
      <c r="B182" s="19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</row>
    <row r="183" spans="1:33">
      <c r="A183" s="17"/>
      <c r="B183" s="19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</row>
    <row r="184" spans="1:33">
      <c r="A184" s="17"/>
      <c r="B184" s="19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</row>
    <row r="185" spans="1:33">
      <c r="A185" s="17"/>
      <c r="B185" s="19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</row>
    <row r="186" spans="1:33">
      <c r="A186" s="17"/>
      <c r="B186" s="19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1:33">
      <c r="A187" s="17"/>
      <c r="B187" s="19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</row>
    <row r="188" spans="1:33">
      <c r="A188" s="17"/>
      <c r="B188" s="19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</row>
    <row r="189" spans="1:33">
      <c r="A189" s="17"/>
      <c r="B189" s="19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1:33">
      <c r="A190" s="17"/>
      <c r="B190" s="19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</row>
    <row r="191" spans="1:33">
      <c r="A191" s="17"/>
      <c r="B191" s="19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1:33">
      <c r="A192" s="17"/>
      <c r="B192" s="19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</row>
    <row r="193" spans="1:33">
      <c r="A193" s="17"/>
      <c r="B193" s="19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1:33">
      <c r="A194" s="17"/>
      <c r="B194" s="19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</row>
    <row r="195" spans="1:33">
      <c r="A195" s="17"/>
      <c r="B195" s="19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1:33">
      <c r="A196" s="17"/>
      <c r="B196" s="19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</row>
    <row r="197" spans="1:33">
      <c r="A197" s="17"/>
      <c r="B197" s="19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1:33">
      <c r="A198" s="17"/>
      <c r="B198" s="19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1:33">
      <c r="A199" s="17"/>
      <c r="B199" s="19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1:33">
      <c r="A200" s="17"/>
      <c r="B200" s="19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1:33">
      <c r="A201" s="17"/>
      <c r="B201" s="19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1:33">
      <c r="A202" s="17"/>
      <c r="B202" s="19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</row>
    <row r="203" spans="1:33">
      <c r="A203" s="17"/>
      <c r="B203" s="19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1:33">
      <c r="A204" s="17"/>
      <c r="B204" s="19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1:33">
      <c r="A205" s="17"/>
      <c r="B205" s="19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  <row r="206" spans="1:33">
      <c r="A206" s="17"/>
      <c r="B206" s="19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1:33">
      <c r="A207" s="17"/>
      <c r="B207" s="19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</row>
    <row r="208" spans="1:33">
      <c r="A208" s="17"/>
      <c r="B208" s="19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</row>
  </sheetData>
  <sortState ref="B5:AK208">
    <sortCondition ref="AG5:AG208"/>
  </sortState>
  <mergeCells count="2">
    <mergeCell ref="C1:N1"/>
    <mergeCell ref="R1:AC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zoomScale="102" zoomScaleNormal="102" workbookViewId="0">
      <selection activeCell="B7" sqref="B7"/>
    </sheetView>
  </sheetViews>
  <sheetFormatPr defaultColWidth="8.85546875" defaultRowHeight="15"/>
  <cols>
    <col min="1" max="1" width="8.5703125" style="4" bestFit="1" customWidth="1"/>
    <col min="2" max="2" width="26.28515625" style="4" bestFit="1" customWidth="1"/>
    <col min="3" max="4" width="2.7109375" style="4" bestFit="1" customWidth="1"/>
    <col min="5" max="5" width="2" style="4" bestFit="1" customWidth="1"/>
    <col min="6" max="7" width="2.7109375" style="4" bestFit="1" customWidth="1"/>
    <col min="8" max="9" width="2" style="4" bestFit="1" customWidth="1"/>
    <col min="10" max="14" width="2.7109375" style="4" bestFit="1" customWidth="1"/>
    <col min="15" max="15" width="2.5703125" style="4" bestFit="1" customWidth="1"/>
    <col min="16" max="16" width="4.42578125" style="4" customWidth="1"/>
    <col min="17" max="17" width="3.5703125" style="4" bestFit="1" customWidth="1"/>
    <col min="18" max="23" width="2.7109375" style="4" bestFit="1" customWidth="1"/>
    <col min="24" max="24" width="2" style="4" bestFit="1" customWidth="1"/>
    <col min="25" max="29" width="2.7109375" style="4" bestFit="1" customWidth="1"/>
    <col min="30" max="30" width="2.5703125" style="4" bestFit="1" customWidth="1"/>
    <col min="31" max="31" width="4.42578125" style="4" customWidth="1"/>
    <col min="32" max="32" width="3.5703125" style="4" bestFit="1" customWidth="1"/>
    <col min="33" max="33" width="2.7109375" style="13" bestFit="1" customWidth="1"/>
    <col min="34" max="39" width="2.7109375" style="4" bestFit="1" customWidth="1"/>
    <col min="40" max="40" width="2.5703125" style="4" bestFit="1" customWidth="1"/>
    <col min="41" max="41" width="4.42578125" style="4" bestFit="1" customWidth="1"/>
    <col min="42" max="42" width="3.5703125" style="4" bestFit="1" customWidth="1"/>
    <col min="43" max="43" width="6" style="4" bestFit="1" customWidth="1"/>
    <col min="44" max="44" width="3.5703125" style="4" bestFit="1" customWidth="1"/>
    <col min="45" max="16384" width="8.85546875" style="4"/>
  </cols>
  <sheetData>
    <row r="1" spans="1:44" ht="14.45" customHeight="1">
      <c r="A1" s="33" t="s">
        <v>114</v>
      </c>
      <c r="B1" s="1"/>
      <c r="C1" s="30" t="s">
        <v>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2"/>
      <c r="P1" s="1"/>
      <c r="Q1" s="1"/>
      <c r="R1" s="30" t="s">
        <v>1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2"/>
      <c r="AD1" s="2"/>
      <c r="AE1" s="1"/>
      <c r="AF1" s="1"/>
      <c r="AG1" s="30" t="s">
        <v>115</v>
      </c>
      <c r="AH1" s="31"/>
      <c r="AI1" s="31"/>
      <c r="AJ1" s="31"/>
      <c r="AK1" s="31"/>
      <c r="AL1" s="31"/>
      <c r="AM1" s="31"/>
      <c r="AN1" s="32"/>
      <c r="AO1" s="1"/>
      <c r="AP1" s="1"/>
      <c r="AQ1" s="1"/>
      <c r="AR1" s="1"/>
    </row>
    <row r="2" spans="1:44">
      <c r="A2" s="34"/>
      <c r="B2" s="1" t="s">
        <v>2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/>
      <c r="P2" s="9">
        <f>SUM(C3:N3)</f>
        <v>200</v>
      </c>
      <c r="Q2" s="9"/>
      <c r="R2" s="9">
        <v>1</v>
      </c>
      <c r="S2" s="9">
        <v>2</v>
      </c>
      <c r="T2" s="9">
        <v>3</v>
      </c>
      <c r="U2" s="9">
        <v>4</v>
      </c>
      <c r="V2" s="9">
        <v>5</v>
      </c>
      <c r="W2" s="9">
        <v>6</v>
      </c>
      <c r="X2" s="9">
        <v>7</v>
      </c>
      <c r="Y2" s="9">
        <v>8</v>
      </c>
      <c r="Z2" s="9">
        <v>9</v>
      </c>
      <c r="AA2" s="9">
        <v>10</v>
      </c>
      <c r="AB2" s="9">
        <v>11</v>
      </c>
      <c r="AC2" s="9">
        <v>12</v>
      </c>
      <c r="AD2" s="9"/>
      <c r="AE2" s="9">
        <v>200</v>
      </c>
      <c r="AF2" s="10"/>
      <c r="AG2" s="12" t="s">
        <v>3</v>
      </c>
      <c r="AH2" s="9" t="s">
        <v>4</v>
      </c>
      <c r="AI2" s="9" t="s">
        <v>7</v>
      </c>
      <c r="AJ2" s="9" t="s">
        <v>8</v>
      </c>
      <c r="AK2" s="9" t="s">
        <v>9</v>
      </c>
      <c r="AL2" s="9" t="s">
        <v>10</v>
      </c>
      <c r="AM2" s="9">
        <v>4</v>
      </c>
      <c r="AN2" s="9"/>
      <c r="AO2" s="9">
        <v>150</v>
      </c>
      <c r="AP2" s="10"/>
      <c r="AQ2" s="10"/>
      <c r="AR2" s="10"/>
    </row>
    <row r="3" spans="1:44">
      <c r="A3" s="35"/>
      <c r="B3" s="1" t="s">
        <v>15</v>
      </c>
      <c r="C3" s="9">
        <v>17</v>
      </c>
      <c r="D3" s="9">
        <v>16</v>
      </c>
      <c r="E3" s="9">
        <v>8</v>
      </c>
      <c r="F3" s="9">
        <v>25</v>
      </c>
      <c r="G3" s="9">
        <v>12</v>
      </c>
      <c r="H3" s="9">
        <v>8</v>
      </c>
      <c r="I3" s="9">
        <v>7</v>
      </c>
      <c r="J3" s="9">
        <v>27</v>
      </c>
      <c r="K3" s="9">
        <v>27</v>
      </c>
      <c r="L3" s="9">
        <v>9</v>
      </c>
      <c r="M3" s="9">
        <v>23</v>
      </c>
      <c r="N3" s="9">
        <v>21</v>
      </c>
      <c r="O3" s="9" t="s">
        <v>41</v>
      </c>
      <c r="P3" s="9" t="s">
        <v>16</v>
      </c>
      <c r="Q3" s="9" t="s">
        <v>17</v>
      </c>
      <c r="R3" s="9">
        <v>26</v>
      </c>
      <c r="S3" s="9">
        <v>17</v>
      </c>
      <c r="T3" s="9">
        <v>17</v>
      </c>
      <c r="U3" s="9">
        <v>26</v>
      </c>
      <c r="V3" s="9">
        <v>17</v>
      </c>
      <c r="W3" s="9">
        <v>18</v>
      </c>
      <c r="X3" s="9">
        <v>7</v>
      </c>
      <c r="Y3" s="9">
        <v>26</v>
      </c>
      <c r="Z3" s="9">
        <v>11</v>
      </c>
      <c r="AA3" s="9">
        <v>11</v>
      </c>
      <c r="AB3" s="9">
        <v>7</v>
      </c>
      <c r="AC3" s="9">
        <v>17</v>
      </c>
      <c r="AD3" s="9" t="s">
        <v>41</v>
      </c>
      <c r="AE3" s="9" t="s">
        <v>16</v>
      </c>
      <c r="AF3" s="10" t="s">
        <v>17</v>
      </c>
      <c r="AG3" s="12">
        <v>16</v>
      </c>
      <c r="AH3" s="9">
        <v>32</v>
      </c>
      <c r="AI3" s="9">
        <v>16</v>
      </c>
      <c r="AJ3" s="9">
        <v>32</v>
      </c>
      <c r="AK3" s="9">
        <v>8</v>
      </c>
      <c r="AL3" s="9">
        <v>8</v>
      </c>
      <c r="AM3" s="9">
        <v>38</v>
      </c>
      <c r="AN3" s="9" t="s">
        <v>41</v>
      </c>
      <c r="AO3" s="9" t="s">
        <v>16</v>
      </c>
      <c r="AP3" s="10" t="s">
        <v>17</v>
      </c>
      <c r="AQ3" s="10" t="s">
        <v>42</v>
      </c>
      <c r="AR3" s="10" t="s">
        <v>17</v>
      </c>
    </row>
    <row r="4" spans="1:44">
      <c r="A4" s="2" t="s">
        <v>17</v>
      </c>
      <c r="B4" s="1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>
        <v>0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>
        <v>0</v>
      </c>
      <c r="AF4" s="14"/>
      <c r="AG4" s="15"/>
      <c r="AH4" s="14"/>
      <c r="AI4" s="14"/>
      <c r="AJ4" s="14"/>
      <c r="AK4" s="14"/>
      <c r="AL4" s="14"/>
      <c r="AM4" s="14"/>
      <c r="AN4" s="14"/>
      <c r="AO4" s="14">
        <v>0</v>
      </c>
      <c r="AP4" s="14"/>
      <c r="AQ4" s="6">
        <v>550</v>
      </c>
      <c r="AR4" s="1"/>
    </row>
    <row r="5" spans="1:44">
      <c r="A5" s="26">
        <v>1</v>
      </c>
      <c r="B5" s="26" t="s">
        <v>19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7</v>
      </c>
      <c r="P5" s="26">
        <f t="shared" ref="P5:P36" si="0">C5*$C$3+D5*$D$3+E5*$E$3+F5*$F$3+$G$3*G5+$H$3*H5+$I$3*I5+J$3*J5+$K$3*K5+$L$3*L5+$M$3*M5+$N$3*N5+O5*3</f>
        <v>221</v>
      </c>
      <c r="Q5" s="26">
        <f t="shared" ref="Q5:Q36" si="1">RANK(P5,P$5:P$99)</f>
        <v>1</v>
      </c>
      <c r="R5" s="27">
        <v>1</v>
      </c>
      <c r="S5" s="27">
        <v>1</v>
      </c>
      <c r="T5" s="27">
        <v>1</v>
      </c>
      <c r="U5" s="27">
        <v>1</v>
      </c>
      <c r="V5" s="27">
        <v>1</v>
      </c>
      <c r="W5" s="27">
        <v>1</v>
      </c>
      <c r="X5" s="27">
        <v>1</v>
      </c>
      <c r="Y5" s="27">
        <v>1</v>
      </c>
      <c r="Z5" s="27">
        <v>1</v>
      </c>
      <c r="AA5" s="27">
        <v>1</v>
      </c>
      <c r="AB5" s="27">
        <v>1</v>
      </c>
      <c r="AC5" s="27">
        <v>1</v>
      </c>
      <c r="AD5" s="27">
        <v>2</v>
      </c>
      <c r="AE5" s="26">
        <f t="shared" ref="AE5:AE36" si="2">R5*$R$3+S5*$S$3+T5*$T$3+U5*$U$3+$V$3*V5+$W$3*W5+$X$3*X5+Y$3*Y5+$Z$3*Z5+$AA$3*AA5+$AB$3*AB5+$AC$3*AC5+AD5*3</f>
        <v>206</v>
      </c>
      <c r="AF5" s="27">
        <f t="shared" ref="AF5:AF36" si="3">RANK(AE5,AE$5:AE$99)</f>
        <v>1</v>
      </c>
      <c r="AG5" s="25">
        <v>1</v>
      </c>
      <c r="AH5" s="27">
        <v>0</v>
      </c>
      <c r="AI5" s="27">
        <v>1</v>
      </c>
      <c r="AJ5" s="27">
        <v>1</v>
      </c>
      <c r="AK5" s="27">
        <v>1</v>
      </c>
      <c r="AL5" s="27">
        <v>1</v>
      </c>
      <c r="AM5" s="27">
        <v>1</v>
      </c>
      <c r="AN5" s="27">
        <v>0</v>
      </c>
      <c r="AO5" s="26">
        <f t="shared" ref="AO5:AO36" si="4">AG5*$AG$3+AH5*$AH$3+AI5*$AI$3+AJ5*$AJ$3+$AK$3*AK5+$AL$3*AL5+$AM$3*AM5+AN5*3</f>
        <v>118</v>
      </c>
      <c r="AP5" s="27">
        <f t="shared" ref="AP5:AP36" si="5">RANK(AO5,AO$5:AO$99)</f>
        <v>1</v>
      </c>
      <c r="AQ5" s="26">
        <f t="shared" ref="AQ5:AQ36" si="6">AO5+AE5+P5</f>
        <v>545</v>
      </c>
      <c r="AR5" s="26">
        <f t="shared" ref="AR5:AR36" si="7">RANK(AQ5,AQ$5:AQ$99)</f>
        <v>1</v>
      </c>
    </row>
    <row r="6" spans="1:44">
      <c r="A6" s="26">
        <v>2</v>
      </c>
      <c r="B6" s="26" t="s">
        <v>26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5</v>
      </c>
      <c r="P6" s="26">
        <f t="shared" si="0"/>
        <v>215</v>
      </c>
      <c r="Q6" s="26">
        <f t="shared" si="1"/>
        <v>2</v>
      </c>
      <c r="R6" s="27">
        <v>1</v>
      </c>
      <c r="S6" s="27">
        <v>1</v>
      </c>
      <c r="T6" s="27">
        <v>1</v>
      </c>
      <c r="U6" s="27">
        <v>1</v>
      </c>
      <c r="V6" s="27">
        <v>1</v>
      </c>
      <c r="W6" s="27">
        <v>1</v>
      </c>
      <c r="X6" s="27">
        <v>1</v>
      </c>
      <c r="Y6" s="27">
        <v>1</v>
      </c>
      <c r="Z6" s="27">
        <v>1</v>
      </c>
      <c r="AA6" s="27">
        <v>0</v>
      </c>
      <c r="AB6" s="27">
        <v>1</v>
      </c>
      <c r="AC6" s="27">
        <v>1</v>
      </c>
      <c r="AD6" s="27">
        <v>0</v>
      </c>
      <c r="AE6" s="26">
        <f t="shared" si="2"/>
        <v>189</v>
      </c>
      <c r="AF6" s="27">
        <f t="shared" si="3"/>
        <v>2</v>
      </c>
      <c r="AG6" s="25">
        <v>1</v>
      </c>
      <c r="AH6" s="27">
        <v>0</v>
      </c>
      <c r="AI6" s="27">
        <v>1</v>
      </c>
      <c r="AJ6" s="27">
        <v>0</v>
      </c>
      <c r="AK6" s="27">
        <v>1</v>
      </c>
      <c r="AL6" s="27">
        <v>1</v>
      </c>
      <c r="AM6" s="27">
        <v>1</v>
      </c>
      <c r="AN6" s="27">
        <v>0</v>
      </c>
      <c r="AO6" s="26">
        <f t="shared" si="4"/>
        <v>86</v>
      </c>
      <c r="AP6" s="27">
        <f t="shared" si="5"/>
        <v>2</v>
      </c>
      <c r="AQ6" s="26">
        <f t="shared" si="6"/>
        <v>490</v>
      </c>
      <c r="AR6" s="26">
        <f t="shared" si="7"/>
        <v>2</v>
      </c>
    </row>
    <row r="7" spans="1:44">
      <c r="A7" s="26">
        <v>3</v>
      </c>
      <c r="B7" s="26" t="s">
        <v>20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4</v>
      </c>
      <c r="P7" s="26">
        <f t="shared" si="0"/>
        <v>212</v>
      </c>
      <c r="Q7" s="26">
        <f t="shared" si="1"/>
        <v>3</v>
      </c>
      <c r="R7" s="27">
        <v>1</v>
      </c>
      <c r="S7" s="27">
        <v>0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27">
        <v>0</v>
      </c>
      <c r="AA7" s="27">
        <v>0</v>
      </c>
      <c r="AB7" s="27">
        <v>1</v>
      </c>
      <c r="AC7" s="27">
        <v>1</v>
      </c>
      <c r="AD7" s="27">
        <v>0</v>
      </c>
      <c r="AE7" s="26">
        <f t="shared" si="2"/>
        <v>161</v>
      </c>
      <c r="AF7" s="27">
        <f t="shared" si="3"/>
        <v>6</v>
      </c>
      <c r="AG7" s="25">
        <v>1</v>
      </c>
      <c r="AH7" s="27">
        <v>1</v>
      </c>
      <c r="AI7" s="27">
        <v>1</v>
      </c>
      <c r="AJ7" s="27">
        <v>0</v>
      </c>
      <c r="AK7" s="27">
        <v>1</v>
      </c>
      <c r="AL7" s="27">
        <v>1</v>
      </c>
      <c r="AM7" s="27">
        <v>0</v>
      </c>
      <c r="AN7" s="27">
        <v>0</v>
      </c>
      <c r="AO7" s="26">
        <f t="shared" si="4"/>
        <v>80</v>
      </c>
      <c r="AP7" s="27">
        <f t="shared" si="5"/>
        <v>7</v>
      </c>
      <c r="AQ7" s="26">
        <f t="shared" si="6"/>
        <v>453</v>
      </c>
      <c r="AR7" s="26">
        <f t="shared" si="7"/>
        <v>3</v>
      </c>
    </row>
    <row r="8" spans="1:44">
      <c r="A8" s="26">
        <v>4</v>
      </c>
      <c r="B8" s="26" t="s">
        <v>24</v>
      </c>
      <c r="C8" s="27">
        <v>0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0</v>
      </c>
      <c r="O8" s="27">
        <v>0</v>
      </c>
      <c r="P8" s="26">
        <f t="shared" si="0"/>
        <v>162</v>
      </c>
      <c r="Q8" s="26">
        <f t="shared" si="1"/>
        <v>4</v>
      </c>
      <c r="R8" s="27">
        <v>1</v>
      </c>
      <c r="S8" s="27">
        <v>1</v>
      </c>
      <c r="T8" s="27">
        <v>1</v>
      </c>
      <c r="U8" s="27">
        <v>1</v>
      </c>
      <c r="V8" s="27">
        <v>0</v>
      </c>
      <c r="W8" s="27">
        <v>1</v>
      </c>
      <c r="X8" s="27">
        <v>1</v>
      </c>
      <c r="Y8" s="27">
        <v>1</v>
      </c>
      <c r="Z8" s="27">
        <v>1</v>
      </c>
      <c r="AA8" s="27">
        <v>0</v>
      </c>
      <c r="AB8" s="27">
        <v>1</v>
      </c>
      <c r="AC8" s="27">
        <v>1</v>
      </c>
      <c r="AD8" s="27">
        <v>0</v>
      </c>
      <c r="AE8" s="26">
        <f t="shared" si="2"/>
        <v>172</v>
      </c>
      <c r="AF8" s="27">
        <f t="shared" si="3"/>
        <v>5</v>
      </c>
      <c r="AG8" s="25">
        <v>1</v>
      </c>
      <c r="AH8" s="27">
        <v>0</v>
      </c>
      <c r="AI8" s="27">
        <v>1</v>
      </c>
      <c r="AJ8" s="27">
        <v>0</v>
      </c>
      <c r="AK8" s="27">
        <v>1</v>
      </c>
      <c r="AL8" s="27">
        <v>1</v>
      </c>
      <c r="AM8" s="27">
        <v>1</v>
      </c>
      <c r="AN8" s="27">
        <v>0</v>
      </c>
      <c r="AO8" s="26">
        <f t="shared" si="4"/>
        <v>86</v>
      </c>
      <c r="AP8" s="27">
        <f t="shared" si="5"/>
        <v>2</v>
      </c>
      <c r="AQ8" s="26">
        <f t="shared" si="6"/>
        <v>420</v>
      </c>
      <c r="AR8" s="26">
        <f t="shared" si="7"/>
        <v>4</v>
      </c>
    </row>
    <row r="9" spans="1:44">
      <c r="A9" s="6">
        <v>5</v>
      </c>
      <c r="B9" s="6" t="s">
        <v>25</v>
      </c>
      <c r="C9" s="1">
        <v>1</v>
      </c>
      <c r="D9" s="1">
        <v>1</v>
      </c>
      <c r="E9" s="1">
        <v>1</v>
      </c>
      <c r="F9" s="1">
        <v>1</v>
      </c>
      <c r="G9" s="1">
        <v>0</v>
      </c>
      <c r="H9" s="1">
        <v>1</v>
      </c>
      <c r="I9" s="1">
        <v>1</v>
      </c>
      <c r="J9" s="1">
        <v>0</v>
      </c>
      <c r="K9" s="1">
        <v>0</v>
      </c>
      <c r="L9" s="1">
        <v>0</v>
      </c>
      <c r="M9" s="1">
        <v>1</v>
      </c>
      <c r="N9" s="1">
        <v>1</v>
      </c>
      <c r="O9" s="1">
        <v>0</v>
      </c>
      <c r="P9" s="2">
        <f t="shared" si="0"/>
        <v>125</v>
      </c>
      <c r="Q9" s="6">
        <f t="shared" si="1"/>
        <v>8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0</v>
      </c>
      <c r="AB9" s="1">
        <v>1</v>
      </c>
      <c r="AC9" s="1">
        <v>1</v>
      </c>
      <c r="AD9" s="1">
        <v>0</v>
      </c>
      <c r="AE9" s="2">
        <f t="shared" si="2"/>
        <v>189</v>
      </c>
      <c r="AF9" s="1">
        <f t="shared" si="3"/>
        <v>2</v>
      </c>
      <c r="AG9" s="5">
        <v>0</v>
      </c>
      <c r="AH9" s="1">
        <v>0</v>
      </c>
      <c r="AI9" s="1">
        <v>0</v>
      </c>
      <c r="AJ9" s="1">
        <v>1</v>
      </c>
      <c r="AK9" s="1">
        <v>1</v>
      </c>
      <c r="AL9" s="1">
        <v>1</v>
      </c>
      <c r="AM9" s="1">
        <v>1</v>
      </c>
      <c r="AN9" s="1">
        <v>0</v>
      </c>
      <c r="AO9" s="2">
        <f t="shared" si="4"/>
        <v>86</v>
      </c>
      <c r="AP9" s="1">
        <f t="shared" si="5"/>
        <v>2</v>
      </c>
      <c r="AQ9" s="2">
        <f t="shared" si="6"/>
        <v>400</v>
      </c>
      <c r="AR9" s="6">
        <f t="shared" si="7"/>
        <v>5</v>
      </c>
    </row>
    <row r="10" spans="1:44">
      <c r="A10" s="6">
        <v>6</v>
      </c>
      <c r="B10" s="6" t="s">
        <v>22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0</v>
      </c>
      <c r="K10" s="1">
        <v>1</v>
      </c>
      <c r="L10" s="1">
        <v>1</v>
      </c>
      <c r="M10" s="1">
        <v>0</v>
      </c>
      <c r="N10" s="1">
        <v>0</v>
      </c>
      <c r="O10" s="1">
        <v>0</v>
      </c>
      <c r="P10" s="2">
        <f t="shared" si="0"/>
        <v>129</v>
      </c>
      <c r="Q10" s="6">
        <f t="shared" si="1"/>
        <v>7</v>
      </c>
      <c r="R10" s="1">
        <v>1</v>
      </c>
      <c r="S10" s="1">
        <v>1</v>
      </c>
      <c r="T10" s="1">
        <v>1</v>
      </c>
      <c r="U10" s="1">
        <v>1</v>
      </c>
      <c r="V10" s="1">
        <v>0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0</v>
      </c>
      <c r="AE10" s="2">
        <f t="shared" si="2"/>
        <v>183</v>
      </c>
      <c r="AF10" s="1">
        <f t="shared" si="3"/>
        <v>4</v>
      </c>
      <c r="AG10" s="5">
        <v>1</v>
      </c>
      <c r="AH10" s="1">
        <v>0</v>
      </c>
      <c r="AI10" s="1">
        <v>1</v>
      </c>
      <c r="AJ10" s="1">
        <v>0</v>
      </c>
      <c r="AK10" s="1">
        <v>1</v>
      </c>
      <c r="AL10" s="1">
        <v>1</v>
      </c>
      <c r="AM10" s="1">
        <v>1</v>
      </c>
      <c r="AN10" s="1">
        <v>0</v>
      </c>
      <c r="AO10" s="2">
        <f t="shared" si="4"/>
        <v>86</v>
      </c>
      <c r="AP10" s="1">
        <f t="shared" si="5"/>
        <v>2</v>
      </c>
      <c r="AQ10" s="2">
        <f t="shared" si="6"/>
        <v>398</v>
      </c>
      <c r="AR10" s="6">
        <f t="shared" si="7"/>
        <v>6</v>
      </c>
    </row>
    <row r="11" spans="1:44">
      <c r="A11" s="6">
        <v>7</v>
      </c>
      <c r="B11" s="6" t="s">
        <v>38</v>
      </c>
      <c r="C11" s="1">
        <v>0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0</v>
      </c>
      <c r="N11" s="1">
        <v>0</v>
      </c>
      <c r="O11" s="1">
        <v>0</v>
      </c>
      <c r="P11" s="2">
        <f t="shared" si="0"/>
        <v>139</v>
      </c>
      <c r="Q11" s="6">
        <f t="shared" si="1"/>
        <v>5</v>
      </c>
      <c r="R11" s="1">
        <v>0</v>
      </c>
      <c r="S11" s="1">
        <v>0</v>
      </c>
      <c r="T11" s="1">
        <v>1</v>
      </c>
      <c r="U11" s="1">
        <v>1</v>
      </c>
      <c r="V11" s="1">
        <v>0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0</v>
      </c>
      <c r="AC11" s="1">
        <v>1</v>
      </c>
      <c r="AD11" s="1">
        <v>0</v>
      </c>
      <c r="AE11" s="2">
        <f t="shared" si="2"/>
        <v>133</v>
      </c>
      <c r="AF11" s="1">
        <f t="shared" si="3"/>
        <v>7</v>
      </c>
      <c r="AG11" s="5">
        <v>1</v>
      </c>
      <c r="AH11" s="1">
        <v>0</v>
      </c>
      <c r="AI11" s="1">
        <v>1</v>
      </c>
      <c r="AJ11" s="1">
        <v>1</v>
      </c>
      <c r="AK11" s="1">
        <v>1</v>
      </c>
      <c r="AL11" s="1">
        <v>1</v>
      </c>
      <c r="AM11" s="1">
        <v>0</v>
      </c>
      <c r="AN11" s="1">
        <v>0</v>
      </c>
      <c r="AO11" s="2">
        <f t="shared" si="4"/>
        <v>80</v>
      </c>
      <c r="AP11" s="1">
        <f t="shared" si="5"/>
        <v>7</v>
      </c>
      <c r="AQ11" s="2">
        <f t="shared" si="6"/>
        <v>352</v>
      </c>
      <c r="AR11" s="6">
        <f t="shared" si="7"/>
        <v>7</v>
      </c>
    </row>
    <row r="12" spans="1:44">
      <c r="A12" s="6">
        <v>8</v>
      </c>
      <c r="B12" s="6" t="s">
        <v>40</v>
      </c>
      <c r="C12" s="1">
        <v>0</v>
      </c>
      <c r="D12" s="1">
        <v>1</v>
      </c>
      <c r="E12" s="1">
        <v>1</v>
      </c>
      <c r="F12" s="1">
        <v>1</v>
      </c>
      <c r="G12" s="1">
        <v>0</v>
      </c>
      <c r="H12" s="1">
        <v>1</v>
      </c>
      <c r="I12" s="1">
        <v>1</v>
      </c>
      <c r="J12" s="1">
        <v>0</v>
      </c>
      <c r="K12" s="1">
        <v>1</v>
      </c>
      <c r="L12" s="1">
        <v>1</v>
      </c>
      <c r="M12" s="1">
        <v>1</v>
      </c>
      <c r="N12" s="1">
        <v>0</v>
      </c>
      <c r="O12" s="1">
        <v>0</v>
      </c>
      <c r="P12" s="2">
        <f t="shared" si="0"/>
        <v>123</v>
      </c>
      <c r="Q12" s="6">
        <f t="shared" si="1"/>
        <v>9</v>
      </c>
      <c r="R12" s="1">
        <v>1</v>
      </c>
      <c r="S12" s="1">
        <v>1</v>
      </c>
      <c r="T12" s="1">
        <v>1</v>
      </c>
      <c r="U12" s="1">
        <v>0</v>
      </c>
      <c r="V12" s="1">
        <v>0</v>
      </c>
      <c r="W12" s="1">
        <v>1</v>
      </c>
      <c r="X12" s="1">
        <v>1</v>
      </c>
      <c r="Y12" s="1">
        <v>1</v>
      </c>
      <c r="Z12" s="1">
        <v>1</v>
      </c>
      <c r="AA12" s="1">
        <v>0</v>
      </c>
      <c r="AB12" s="1">
        <v>1</v>
      </c>
      <c r="AC12" s="1">
        <v>0</v>
      </c>
      <c r="AD12" s="1">
        <v>0</v>
      </c>
      <c r="AE12" s="2">
        <f t="shared" si="2"/>
        <v>129</v>
      </c>
      <c r="AF12" s="1">
        <f t="shared" si="3"/>
        <v>8</v>
      </c>
      <c r="AG12" s="5">
        <v>1</v>
      </c>
      <c r="AH12" s="1">
        <v>0</v>
      </c>
      <c r="AI12" s="1">
        <v>1</v>
      </c>
      <c r="AJ12" s="1">
        <v>0</v>
      </c>
      <c r="AK12" s="1">
        <v>1</v>
      </c>
      <c r="AL12" s="1">
        <v>1</v>
      </c>
      <c r="AM12" s="1">
        <v>1</v>
      </c>
      <c r="AN12" s="1">
        <v>0</v>
      </c>
      <c r="AO12" s="2">
        <f t="shared" si="4"/>
        <v>86</v>
      </c>
      <c r="AP12" s="1">
        <f t="shared" si="5"/>
        <v>2</v>
      </c>
      <c r="AQ12" s="2">
        <f t="shared" si="6"/>
        <v>338</v>
      </c>
      <c r="AR12" s="6">
        <f t="shared" si="7"/>
        <v>8</v>
      </c>
    </row>
    <row r="13" spans="1:44">
      <c r="A13" s="6">
        <v>9</v>
      </c>
      <c r="B13" s="6" t="s">
        <v>23</v>
      </c>
      <c r="C13" s="1">
        <v>1</v>
      </c>
      <c r="D13" s="1">
        <v>0</v>
      </c>
      <c r="E13" s="1">
        <v>1</v>
      </c>
      <c r="F13" s="1">
        <v>0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1</v>
      </c>
      <c r="M13" s="1">
        <v>1</v>
      </c>
      <c r="N13" s="1">
        <v>1</v>
      </c>
      <c r="O13" s="1">
        <v>0</v>
      </c>
      <c r="P13" s="2">
        <f t="shared" si="0"/>
        <v>98</v>
      </c>
      <c r="Q13" s="6">
        <f t="shared" si="1"/>
        <v>11</v>
      </c>
      <c r="R13" s="1">
        <v>1</v>
      </c>
      <c r="S13" s="1">
        <v>0</v>
      </c>
      <c r="T13" s="1">
        <v>0</v>
      </c>
      <c r="U13" s="1">
        <v>1</v>
      </c>
      <c r="V13" s="1">
        <v>1</v>
      </c>
      <c r="W13" s="1">
        <v>0</v>
      </c>
      <c r="X13" s="1">
        <v>1</v>
      </c>
      <c r="Y13" s="1">
        <v>0</v>
      </c>
      <c r="Z13" s="1">
        <v>1</v>
      </c>
      <c r="AA13" s="1">
        <v>0</v>
      </c>
      <c r="AB13" s="1">
        <v>1</v>
      </c>
      <c r="AC13" s="1">
        <v>1</v>
      </c>
      <c r="AD13" s="1">
        <v>0</v>
      </c>
      <c r="AE13" s="2">
        <f t="shared" si="2"/>
        <v>111</v>
      </c>
      <c r="AF13" s="1">
        <f t="shared" si="3"/>
        <v>11</v>
      </c>
      <c r="AG13" s="5">
        <v>1</v>
      </c>
      <c r="AH13" s="1">
        <v>0</v>
      </c>
      <c r="AI13" s="1">
        <v>1</v>
      </c>
      <c r="AJ13" s="1">
        <v>1</v>
      </c>
      <c r="AK13" s="1">
        <v>1</v>
      </c>
      <c r="AL13" s="1">
        <v>1</v>
      </c>
      <c r="AM13" s="1">
        <v>0</v>
      </c>
      <c r="AN13" s="1">
        <v>0</v>
      </c>
      <c r="AO13" s="2">
        <f t="shared" si="4"/>
        <v>80</v>
      </c>
      <c r="AP13" s="1">
        <f t="shared" si="5"/>
        <v>7</v>
      </c>
      <c r="AQ13" s="2">
        <f t="shared" si="6"/>
        <v>289</v>
      </c>
      <c r="AR13" s="6">
        <f t="shared" si="7"/>
        <v>9</v>
      </c>
    </row>
    <row r="14" spans="1:44">
      <c r="A14" s="6">
        <v>10</v>
      </c>
      <c r="B14" s="6" t="s">
        <v>36</v>
      </c>
      <c r="C14" s="1">
        <v>0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0</v>
      </c>
      <c r="N14" s="1">
        <v>0</v>
      </c>
      <c r="O14" s="1">
        <v>0</v>
      </c>
      <c r="P14" s="2">
        <f t="shared" si="0"/>
        <v>139</v>
      </c>
      <c r="Q14" s="6">
        <f t="shared" si="1"/>
        <v>5</v>
      </c>
      <c r="R14" s="1">
        <v>0</v>
      </c>
      <c r="S14" s="1">
        <v>0</v>
      </c>
      <c r="T14" s="1">
        <v>1</v>
      </c>
      <c r="U14" s="1">
        <v>0</v>
      </c>
      <c r="V14" s="1">
        <v>1</v>
      </c>
      <c r="W14" s="1">
        <v>1</v>
      </c>
      <c r="X14" s="1">
        <v>1</v>
      </c>
      <c r="Y14" s="1">
        <v>0</v>
      </c>
      <c r="Z14" s="1">
        <v>1</v>
      </c>
      <c r="AA14" s="1">
        <v>1</v>
      </c>
      <c r="AB14" s="1">
        <v>1</v>
      </c>
      <c r="AC14" s="1">
        <v>0</v>
      </c>
      <c r="AD14" s="1">
        <v>0</v>
      </c>
      <c r="AE14" s="2">
        <f t="shared" si="2"/>
        <v>88</v>
      </c>
      <c r="AF14" s="1">
        <f t="shared" si="3"/>
        <v>19</v>
      </c>
      <c r="AG14" s="5">
        <v>1</v>
      </c>
      <c r="AH14" s="1">
        <v>0</v>
      </c>
      <c r="AI14" s="1">
        <v>1</v>
      </c>
      <c r="AJ14" s="1">
        <v>0</v>
      </c>
      <c r="AK14" s="1">
        <v>0</v>
      </c>
      <c r="AL14" s="1">
        <v>1</v>
      </c>
      <c r="AM14" s="1">
        <v>0</v>
      </c>
      <c r="AN14" s="1">
        <v>0</v>
      </c>
      <c r="AO14" s="2">
        <f t="shared" si="4"/>
        <v>40</v>
      </c>
      <c r="AP14" s="1">
        <f t="shared" si="5"/>
        <v>20</v>
      </c>
      <c r="AQ14" s="2">
        <f t="shared" si="6"/>
        <v>267</v>
      </c>
      <c r="AR14" s="6">
        <f t="shared" si="7"/>
        <v>10</v>
      </c>
    </row>
    <row r="15" spans="1:44">
      <c r="A15" s="6">
        <v>11</v>
      </c>
      <c r="B15" s="6" t="s">
        <v>28</v>
      </c>
      <c r="C15" s="1">
        <v>0</v>
      </c>
      <c r="D15" s="1">
        <v>0</v>
      </c>
      <c r="E15" s="1">
        <v>1</v>
      </c>
      <c r="F15" s="1">
        <v>1</v>
      </c>
      <c r="G15" s="1">
        <v>0</v>
      </c>
      <c r="H15" s="1">
        <v>1</v>
      </c>
      <c r="I15" s="1">
        <v>1</v>
      </c>
      <c r="J15" s="1">
        <v>0</v>
      </c>
      <c r="K15" s="1">
        <v>0</v>
      </c>
      <c r="L15" s="1">
        <v>1</v>
      </c>
      <c r="M15" s="1">
        <v>1</v>
      </c>
      <c r="N15" s="1">
        <v>1</v>
      </c>
      <c r="O15" s="1">
        <v>0</v>
      </c>
      <c r="P15" s="2">
        <f t="shared" si="0"/>
        <v>101</v>
      </c>
      <c r="Q15" s="6">
        <f t="shared" si="1"/>
        <v>10</v>
      </c>
      <c r="R15" s="1">
        <v>0</v>
      </c>
      <c r="S15" s="1">
        <v>1</v>
      </c>
      <c r="T15" s="1">
        <v>1</v>
      </c>
      <c r="U15" s="1">
        <v>0</v>
      </c>
      <c r="V15" s="1">
        <v>0</v>
      </c>
      <c r="W15" s="1">
        <v>1</v>
      </c>
      <c r="X15" s="1">
        <v>1</v>
      </c>
      <c r="Y15" s="1">
        <v>1</v>
      </c>
      <c r="Z15" s="1">
        <v>0</v>
      </c>
      <c r="AA15" s="1">
        <v>0</v>
      </c>
      <c r="AB15" s="1">
        <v>1</v>
      </c>
      <c r="AC15" s="1">
        <v>1</v>
      </c>
      <c r="AD15" s="1">
        <v>0</v>
      </c>
      <c r="AE15" s="2">
        <f t="shared" si="2"/>
        <v>109</v>
      </c>
      <c r="AF15" s="1">
        <f t="shared" si="3"/>
        <v>13</v>
      </c>
      <c r="AG15" s="5">
        <v>1</v>
      </c>
      <c r="AH15" s="1">
        <v>0</v>
      </c>
      <c r="AI15" s="1">
        <v>1</v>
      </c>
      <c r="AJ15" s="1">
        <v>0</v>
      </c>
      <c r="AK15" s="1">
        <v>1</v>
      </c>
      <c r="AL15" s="1">
        <v>1</v>
      </c>
      <c r="AM15" s="1">
        <v>0</v>
      </c>
      <c r="AN15" s="1">
        <v>0</v>
      </c>
      <c r="AO15" s="2">
        <f t="shared" si="4"/>
        <v>48</v>
      </c>
      <c r="AP15" s="1">
        <f t="shared" si="5"/>
        <v>15</v>
      </c>
      <c r="AQ15" s="2">
        <f t="shared" si="6"/>
        <v>258</v>
      </c>
      <c r="AR15" s="6">
        <f t="shared" si="7"/>
        <v>11</v>
      </c>
    </row>
    <row r="16" spans="1:44">
      <c r="A16" s="6">
        <v>12</v>
      </c>
      <c r="B16" s="6" t="s">
        <v>35</v>
      </c>
      <c r="C16" s="1">
        <v>1</v>
      </c>
      <c r="D16" s="1">
        <v>1</v>
      </c>
      <c r="E16" s="1">
        <v>1</v>
      </c>
      <c r="F16" s="1">
        <v>1</v>
      </c>
      <c r="G16" s="1">
        <v>0</v>
      </c>
      <c r="H16" s="1">
        <v>1</v>
      </c>
      <c r="I16" s="1">
        <v>1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2">
        <f t="shared" si="0"/>
        <v>90</v>
      </c>
      <c r="Q16" s="6">
        <f t="shared" si="1"/>
        <v>13</v>
      </c>
      <c r="R16" s="1">
        <v>1</v>
      </c>
      <c r="S16" s="1">
        <v>1</v>
      </c>
      <c r="T16" s="1">
        <v>1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1</v>
      </c>
      <c r="AC16" s="1">
        <v>0</v>
      </c>
      <c r="AD16" s="1">
        <v>0</v>
      </c>
      <c r="AE16" s="2">
        <f t="shared" si="2"/>
        <v>84</v>
      </c>
      <c r="AF16" s="1">
        <f t="shared" si="3"/>
        <v>22</v>
      </c>
      <c r="AG16" s="5">
        <v>1</v>
      </c>
      <c r="AH16" s="1">
        <v>1</v>
      </c>
      <c r="AI16" s="1">
        <v>1</v>
      </c>
      <c r="AJ16" s="1">
        <v>0</v>
      </c>
      <c r="AK16" s="1">
        <v>1</v>
      </c>
      <c r="AL16" s="1">
        <v>1</v>
      </c>
      <c r="AM16" s="1">
        <v>0</v>
      </c>
      <c r="AN16" s="1">
        <v>0</v>
      </c>
      <c r="AO16" s="2">
        <f t="shared" si="4"/>
        <v>80</v>
      </c>
      <c r="AP16" s="1">
        <f t="shared" si="5"/>
        <v>7</v>
      </c>
      <c r="AQ16" s="2">
        <f t="shared" si="6"/>
        <v>254</v>
      </c>
      <c r="AR16" s="6">
        <f t="shared" si="7"/>
        <v>12</v>
      </c>
    </row>
    <row r="17" spans="1:44">
      <c r="A17" s="6">
        <v>13</v>
      </c>
      <c r="B17" s="11" t="s">
        <v>37</v>
      </c>
      <c r="C17" s="1">
        <v>0</v>
      </c>
      <c r="D17" s="1">
        <v>1</v>
      </c>
      <c r="E17" s="1">
        <v>1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1</v>
      </c>
      <c r="O17" s="1">
        <v>0</v>
      </c>
      <c r="P17" s="2">
        <f t="shared" si="0"/>
        <v>80</v>
      </c>
      <c r="Q17" s="6">
        <f t="shared" si="1"/>
        <v>15</v>
      </c>
      <c r="R17" s="1">
        <v>0</v>
      </c>
      <c r="S17" s="1">
        <v>1</v>
      </c>
      <c r="T17" s="1">
        <v>0</v>
      </c>
      <c r="U17" s="1">
        <v>0</v>
      </c>
      <c r="V17" s="1">
        <v>1</v>
      </c>
      <c r="W17" s="1">
        <v>0</v>
      </c>
      <c r="X17" s="1">
        <v>1</v>
      </c>
      <c r="Y17" s="1">
        <v>1</v>
      </c>
      <c r="Z17" s="1">
        <v>1</v>
      </c>
      <c r="AA17" s="1">
        <v>0</v>
      </c>
      <c r="AB17" s="1">
        <v>1</v>
      </c>
      <c r="AC17" s="1">
        <v>0</v>
      </c>
      <c r="AD17" s="1">
        <v>0</v>
      </c>
      <c r="AE17" s="2">
        <f t="shared" si="2"/>
        <v>85</v>
      </c>
      <c r="AF17" s="1">
        <f t="shared" si="3"/>
        <v>20</v>
      </c>
      <c r="AG17" s="5">
        <v>1</v>
      </c>
      <c r="AH17" s="1">
        <v>0</v>
      </c>
      <c r="AI17" s="1">
        <v>1</v>
      </c>
      <c r="AJ17" s="1">
        <v>1</v>
      </c>
      <c r="AK17" s="1">
        <v>1</v>
      </c>
      <c r="AL17" s="1">
        <v>1</v>
      </c>
      <c r="AM17" s="1">
        <v>0</v>
      </c>
      <c r="AN17" s="1">
        <v>0</v>
      </c>
      <c r="AO17" s="2">
        <f t="shared" si="4"/>
        <v>80</v>
      </c>
      <c r="AP17" s="1">
        <f t="shared" si="5"/>
        <v>7</v>
      </c>
      <c r="AQ17" s="2">
        <f t="shared" si="6"/>
        <v>245</v>
      </c>
      <c r="AR17" s="6">
        <f t="shared" si="7"/>
        <v>13</v>
      </c>
    </row>
    <row r="18" spans="1:44">
      <c r="A18" s="6">
        <v>14</v>
      </c>
      <c r="B18" s="11" t="s">
        <v>133</v>
      </c>
      <c r="C18" s="1">
        <v>0</v>
      </c>
      <c r="D18" s="1">
        <v>1</v>
      </c>
      <c r="E18" s="1">
        <v>1</v>
      </c>
      <c r="F18" s="1">
        <v>1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2">
        <f t="shared" si="0"/>
        <v>80</v>
      </c>
      <c r="Q18" s="6">
        <f t="shared" si="1"/>
        <v>15</v>
      </c>
      <c r="R18" s="1">
        <v>0</v>
      </c>
      <c r="S18" s="1">
        <v>1</v>
      </c>
      <c r="T18" s="1">
        <v>0</v>
      </c>
      <c r="U18" s="1">
        <v>1</v>
      </c>
      <c r="V18" s="1">
        <v>0</v>
      </c>
      <c r="W18" s="1">
        <v>1</v>
      </c>
      <c r="X18" s="1">
        <v>1</v>
      </c>
      <c r="Y18" s="1">
        <v>1</v>
      </c>
      <c r="Z18" s="1">
        <v>1</v>
      </c>
      <c r="AA18" s="1">
        <v>0</v>
      </c>
      <c r="AB18" s="1">
        <v>1</v>
      </c>
      <c r="AC18" s="1">
        <v>0</v>
      </c>
      <c r="AD18" s="1">
        <v>0</v>
      </c>
      <c r="AE18" s="2">
        <f t="shared" si="2"/>
        <v>112</v>
      </c>
      <c r="AF18" s="1">
        <f t="shared" si="3"/>
        <v>10</v>
      </c>
      <c r="AG18" s="5">
        <v>1</v>
      </c>
      <c r="AH18" s="1">
        <v>0</v>
      </c>
      <c r="AI18" s="1">
        <v>1</v>
      </c>
      <c r="AJ18" s="1">
        <v>0</v>
      </c>
      <c r="AK18" s="1">
        <v>1</v>
      </c>
      <c r="AL18" s="1">
        <v>1</v>
      </c>
      <c r="AM18" s="1">
        <v>0</v>
      </c>
      <c r="AN18" s="1">
        <v>0</v>
      </c>
      <c r="AO18" s="2">
        <f t="shared" si="4"/>
        <v>48</v>
      </c>
      <c r="AP18" s="1">
        <f t="shared" si="5"/>
        <v>15</v>
      </c>
      <c r="AQ18" s="2">
        <f t="shared" si="6"/>
        <v>240</v>
      </c>
      <c r="AR18" s="6">
        <f t="shared" si="7"/>
        <v>14</v>
      </c>
    </row>
    <row r="19" spans="1:44">
      <c r="A19" s="6">
        <v>15</v>
      </c>
      <c r="B19" s="11" t="s">
        <v>27</v>
      </c>
      <c r="C19" s="1">
        <v>1</v>
      </c>
      <c r="D19" s="1">
        <v>1</v>
      </c>
      <c r="E19" s="1">
        <v>0</v>
      </c>
      <c r="F19" s="1">
        <v>0</v>
      </c>
      <c r="G19" s="1">
        <v>1</v>
      </c>
      <c r="H19" s="1">
        <v>1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2">
        <f t="shared" si="0"/>
        <v>60</v>
      </c>
      <c r="Q19" s="6">
        <f t="shared" si="1"/>
        <v>23</v>
      </c>
      <c r="R19" s="1">
        <v>1</v>
      </c>
      <c r="S19" s="1">
        <v>0</v>
      </c>
      <c r="T19" s="1">
        <v>0</v>
      </c>
      <c r="U19" s="1">
        <v>1</v>
      </c>
      <c r="V19" s="1">
        <v>0</v>
      </c>
      <c r="W19" s="1">
        <v>0</v>
      </c>
      <c r="X19" s="1">
        <v>1</v>
      </c>
      <c r="Y19" s="1">
        <v>1</v>
      </c>
      <c r="Z19" s="1">
        <v>0</v>
      </c>
      <c r="AA19" s="1">
        <v>0</v>
      </c>
      <c r="AB19" s="1">
        <v>1</v>
      </c>
      <c r="AC19" s="1">
        <v>0</v>
      </c>
      <c r="AD19" s="1">
        <v>0</v>
      </c>
      <c r="AE19" s="2">
        <f t="shared" si="2"/>
        <v>92</v>
      </c>
      <c r="AF19" s="1">
        <f t="shared" si="3"/>
        <v>17</v>
      </c>
      <c r="AG19" s="5">
        <v>1</v>
      </c>
      <c r="AH19" s="1">
        <v>1</v>
      </c>
      <c r="AI19" s="1">
        <v>1</v>
      </c>
      <c r="AJ19" s="1">
        <v>0</v>
      </c>
      <c r="AK19" s="1">
        <v>1</v>
      </c>
      <c r="AL19" s="1">
        <v>1</v>
      </c>
      <c r="AM19" s="1">
        <v>0</v>
      </c>
      <c r="AN19" s="1">
        <v>0</v>
      </c>
      <c r="AO19" s="2">
        <f t="shared" si="4"/>
        <v>80</v>
      </c>
      <c r="AP19" s="1">
        <f t="shared" si="5"/>
        <v>7</v>
      </c>
      <c r="AQ19" s="2">
        <f t="shared" si="6"/>
        <v>232</v>
      </c>
      <c r="AR19" s="6">
        <f t="shared" si="7"/>
        <v>15</v>
      </c>
    </row>
    <row r="20" spans="1:44">
      <c r="A20" s="6">
        <v>16</v>
      </c>
      <c r="B20" s="6" t="s">
        <v>74</v>
      </c>
      <c r="C20" s="1">
        <v>1</v>
      </c>
      <c r="D20" s="1">
        <v>1</v>
      </c>
      <c r="E20" s="1">
        <v>0</v>
      </c>
      <c r="F20" s="1">
        <v>0</v>
      </c>
      <c r="G20" s="1">
        <v>1</v>
      </c>
      <c r="H20" s="1">
        <v>1</v>
      </c>
      <c r="I20" s="1">
        <v>1</v>
      </c>
      <c r="J20" s="1">
        <v>0</v>
      </c>
      <c r="K20" s="1">
        <v>0</v>
      </c>
      <c r="L20" s="1">
        <v>1</v>
      </c>
      <c r="M20" s="1">
        <v>1</v>
      </c>
      <c r="N20" s="1">
        <v>0</v>
      </c>
      <c r="O20" s="1">
        <v>0</v>
      </c>
      <c r="P20" s="2">
        <f t="shared" si="0"/>
        <v>92</v>
      </c>
      <c r="Q20" s="6">
        <f t="shared" si="1"/>
        <v>12</v>
      </c>
      <c r="R20" s="1">
        <v>0</v>
      </c>
      <c r="S20" s="1">
        <v>1</v>
      </c>
      <c r="T20" s="1">
        <v>1</v>
      </c>
      <c r="U20" s="1">
        <v>0</v>
      </c>
      <c r="V20" s="1">
        <v>1</v>
      </c>
      <c r="W20" s="1">
        <v>1</v>
      </c>
      <c r="X20" s="1">
        <v>0</v>
      </c>
      <c r="Y20" s="1">
        <v>1</v>
      </c>
      <c r="Z20" s="1">
        <v>0</v>
      </c>
      <c r="AA20" s="1">
        <v>0</v>
      </c>
      <c r="AB20" s="1">
        <v>1</v>
      </c>
      <c r="AC20" s="1">
        <v>0</v>
      </c>
      <c r="AD20" s="1">
        <v>0</v>
      </c>
      <c r="AE20" s="2">
        <f t="shared" si="2"/>
        <v>102</v>
      </c>
      <c r="AF20" s="1">
        <f t="shared" si="3"/>
        <v>14</v>
      </c>
      <c r="AG20" s="5">
        <v>0</v>
      </c>
      <c r="AH20" s="1">
        <v>0</v>
      </c>
      <c r="AI20" s="1">
        <v>1</v>
      </c>
      <c r="AJ20" s="1">
        <v>0</v>
      </c>
      <c r="AK20" s="1">
        <v>1</v>
      </c>
      <c r="AL20" s="1">
        <v>1</v>
      </c>
      <c r="AM20" s="1">
        <v>0</v>
      </c>
      <c r="AN20" s="1">
        <v>0</v>
      </c>
      <c r="AO20" s="2">
        <f t="shared" si="4"/>
        <v>32</v>
      </c>
      <c r="AP20" s="1">
        <f t="shared" si="5"/>
        <v>24</v>
      </c>
      <c r="AQ20" s="2">
        <f t="shared" si="6"/>
        <v>226</v>
      </c>
      <c r="AR20" s="6">
        <f t="shared" si="7"/>
        <v>16</v>
      </c>
    </row>
    <row r="21" spans="1:44">
      <c r="A21" s="6">
        <v>17</v>
      </c>
      <c r="B21" s="6" t="s">
        <v>96</v>
      </c>
      <c r="C21" s="1">
        <v>1</v>
      </c>
      <c r="D21" s="1">
        <v>1</v>
      </c>
      <c r="E21" s="1">
        <v>1</v>
      </c>
      <c r="F21" s="1">
        <v>1</v>
      </c>
      <c r="G21" s="1">
        <v>0</v>
      </c>
      <c r="H21" s="1">
        <v>1</v>
      </c>
      <c r="I21" s="1">
        <v>1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2">
        <f t="shared" si="0"/>
        <v>90</v>
      </c>
      <c r="Q21" s="6">
        <f t="shared" si="1"/>
        <v>13</v>
      </c>
      <c r="R21" s="1">
        <v>0</v>
      </c>
      <c r="S21" s="1">
        <v>1</v>
      </c>
      <c r="T21" s="1">
        <v>1</v>
      </c>
      <c r="U21" s="1">
        <v>0</v>
      </c>
      <c r="V21" s="1">
        <v>0</v>
      </c>
      <c r="W21" s="1">
        <v>1</v>
      </c>
      <c r="X21" s="1">
        <v>0</v>
      </c>
      <c r="Y21" s="1">
        <v>1</v>
      </c>
      <c r="Z21" s="1">
        <v>0</v>
      </c>
      <c r="AA21" s="1">
        <v>0</v>
      </c>
      <c r="AB21" s="1">
        <v>1</v>
      </c>
      <c r="AC21" s="1">
        <v>0</v>
      </c>
      <c r="AD21" s="1">
        <v>0</v>
      </c>
      <c r="AE21" s="2">
        <f t="shared" si="2"/>
        <v>85</v>
      </c>
      <c r="AF21" s="1">
        <f t="shared" si="3"/>
        <v>20</v>
      </c>
      <c r="AG21" s="5">
        <v>1</v>
      </c>
      <c r="AH21" s="1">
        <v>0</v>
      </c>
      <c r="AI21" s="1">
        <v>1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2">
        <f t="shared" si="4"/>
        <v>32</v>
      </c>
      <c r="AP21" s="1">
        <f t="shared" si="5"/>
        <v>24</v>
      </c>
      <c r="AQ21" s="2">
        <f t="shared" si="6"/>
        <v>207</v>
      </c>
      <c r="AR21" s="6">
        <f t="shared" si="7"/>
        <v>17</v>
      </c>
    </row>
    <row r="22" spans="1:44">
      <c r="A22" s="6">
        <v>18</v>
      </c>
      <c r="B22" s="11" t="s">
        <v>48</v>
      </c>
      <c r="C22" s="1">
        <v>1</v>
      </c>
      <c r="D22" s="1">
        <v>0</v>
      </c>
      <c r="E22" s="1">
        <v>0</v>
      </c>
      <c r="F22" s="1">
        <v>0</v>
      </c>
      <c r="G22" s="1">
        <v>1</v>
      </c>
      <c r="H22" s="1">
        <v>1</v>
      </c>
      <c r="I22" s="1">
        <v>0</v>
      </c>
      <c r="J22" s="1">
        <v>1</v>
      </c>
      <c r="K22" s="1">
        <v>0</v>
      </c>
      <c r="L22" s="1">
        <v>1</v>
      </c>
      <c r="M22" s="1">
        <v>0</v>
      </c>
      <c r="N22" s="1">
        <v>0</v>
      </c>
      <c r="O22" s="1">
        <v>0</v>
      </c>
      <c r="P22" s="2">
        <f t="shared" si="0"/>
        <v>73</v>
      </c>
      <c r="Q22" s="6">
        <f t="shared" si="1"/>
        <v>18</v>
      </c>
      <c r="R22" s="1">
        <v>0</v>
      </c>
      <c r="S22" s="1">
        <v>1</v>
      </c>
      <c r="T22" s="1">
        <v>1</v>
      </c>
      <c r="U22" s="1">
        <v>0</v>
      </c>
      <c r="V22" s="1">
        <v>1</v>
      </c>
      <c r="W22" s="1">
        <v>0</v>
      </c>
      <c r="X22" s="1">
        <v>1</v>
      </c>
      <c r="Y22" s="1">
        <v>0</v>
      </c>
      <c r="Z22" s="1">
        <v>1</v>
      </c>
      <c r="AA22" s="1">
        <v>0</v>
      </c>
      <c r="AB22" s="1">
        <v>1</v>
      </c>
      <c r="AC22" s="1">
        <v>0</v>
      </c>
      <c r="AD22" s="1">
        <v>0</v>
      </c>
      <c r="AE22" s="2">
        <f t="shared" si="2"/>
        <v>76</v>
      </c>
      <c r="AF22" s="1">
        <f t="shared" si="3"/>
        <v>25</v>
      </c>
      <c r="AG22" s="5">
        <v>0</v>
      </c>
      <c r="AH22" s="1">
        <v>0</v>
      </c>
      <c r="AI22" s="1">
        <v>1</v>
      </c>
      <c r="AJ22" s="1">
        <v>1</v>
      </c>
      <c r="AK22" s="1">
        <v>0</v>
      </c>
      <c r="AL22" s="1">
        <v>1</v>
      </c>
      <c r="AM22" s="1">
        <v>0</v>
      </c>
      <c r="AN22" s="1">
        <v>0</v>
      </c>
      <c r="AO22" s="2">
        <f t="shared" si="4"/>
        <v>56</v>
      </c>
      <c r="AP22" s="1">
        <f t="shared" si="5"/>
        <v>14</v>
      </c>
      <c r="AQ22" s="2">
        <f t="shared" si="6"/>
        <v>205</v>
      </c>
      <c r="AR22" s="6">
        <f t="shared" si="7"/>
        <v>18</v>
      </c>
    </row>
    <row r="23" spans="1:44">
      <c r="A23" s="6">
        <v>19</v>
      </c>
      <c r="B23" s="11" t="s">
        <v>78</v>
      </c>
      <c r="C23" s="1">
        <v>1</v>
      </c>
      <c r="D23" s="1">
        <v>1</v>
      </c>
      <c r="E23" s="1">
        <v>0</v>
      </c>
      <c r="F23" s="1">
        <v>0</v>
      </c>
      <c r="G23" s="1">
        <v>1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2">
        <f t="shared" si="0"/>
        <v>53</v>
      </c>
      <c r="Q23" s="6">
        <f t="shared" si="1"/>
        <v>29</v>
      </c>
      <c r="R23" s="1">
        <v>1</v>
      </c>
      <c r="S23" s="1">
        <v>1</v>
      </c>
      <c r="T23" s="1">
        <v>1</v>
      </c>
      <c r="U23" s="1">
        <v>0</v>
      </c>
      <c r="V23" s="1">
        <v>0</v>
      </c>
      <c r="W23" s="1">
        <v>1</v>
      </c>
      <c r="X23" s="1">
        <v>1</v>
      </c>
      <c r="Y23" s="1">
        <v>1</v>
      </c>
      <c r="Z23" s="1">
        <v>0</v>
      </c>
      <c r="AA23" s="1">
        <v>0</v>
      </c>
      <c r="AB23" s="1">
        <v>1</v>
      </c>
      <c r="AC23" s="1">
        <v>0</v>
      </c>
      <c r="AD23" s="1">
        <v>0</v>
      </c>
      <c r="AE23" s="2">
        <f t="shared" si="2"/>
        <v>118</v>
      </c>
      <c r="AF23" s="1">
        <f t="shared" si="3"/>
        <v>9</v>
      </c>
      <c r="AG23" s="5">
        <v>1</v>
      </c>
      <c r="AH23" s="1">
        <v>0</v>
      </c>
      <c r="AI23" s="1">
        <v>0</v>
      </c>
      <c r="AJ23" s="1">
        <v>0</v>
      </c>
      <c r="AK23" s="1">
        <v>1</v>
      </c>
      <c r="AL23" s="1">
        <v>1</v>
      </c>
      <c r="AM23" s="1">
        <v>0</v>
      </c>
      <c r="AN23" s="1">
        <v>0</v>
      </c>
      <c r="AO23" s="2">
        <f t="shared" si="4"/>
        <v>32</v>
      </c>
      <c r="AP23" s="1">
        <f t="shared" si="5"/>
        <v>24</v>
      </c>
      <c r="AQ23" s="2">
        <f t="shared" si="6"/>
        <v>203</v>
      </c>
      <c r="AR23" s="6">
        <f t="shared" si="7"/>
        <v>19</v>
      </c>
    </row>
    <row r="24" spans="1:44">
      <c r="A24" s="6">
        <v>20</v>
      </c>
      <c r="B24" s="11" t="s">
        <v>80</v>
      </c>
      <c r="C24" s="1">
        <v>1</v>
      </c>
      <c r="D24" s="1">
        <v>0</v>
      </c>
      <c r="E24" s="1">
        <v>1</v>
      </c>
      <c r="F24" s="1">
        <v>0</v>
      </c>
      <c r="G24" s="1">
        <v>1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1</v>
      </c>
      <c r="N24" s="1">
        <v>0</v>
      </c>
      <c r="O24" s="1">
        <v>0</v>
      </c>
      <c r="P24" s="2">
        <f t="shared" si="0"/>
        <v>67</v>
      </c>
      <c r="Q24" s="6">
        <f t="shared" si="1"/>
        <v>21</v>
      </c>
      <c r="R24" s="1">
        <v>0</v>
      </c>
      <c r="S24" s="1">
        <v>1</v>
      </c>
      <c r="T24" s="1">
        <v>1</v>
      </c>
      <c r="U24" s="1">
        <v>0</v>
      </c>
      <c r="V24" s="1">
        <v>0</v>
      </c>
      <c r="W24" s="1">
        <v>1</v>
      </c>
      <c r="X24" s="1">
        <v>1</v>
      </c>
      <c r="Y24" s="1">
        <v>1</v>
      </c>
      <c r="Z24" s="1">
        <v>0</v>
      </c>
      <c r="AA24" s="1">
        <v>0</v>
      </c>
      <c r="AB24" s="1">
        <v>1</v>
      </c>
      <c r="AC24" s="1">
        <v>0</v>
      </c>
      <c r="AD24" s="1">
        <v>0</v>
      </c>
      <c r="AE24" s="2">
        <f t="shared" si="2"/>
        <v>92</v>
      </c>
      <c r="AF24" s="1">
        <f t="shared" si="3"/>
        <v>17</v>
      </c>
      <c r="AG24" s="5">
        <v>1</v>
      </c>
      <c r="AH24" s="1">
        <v>0</v>
      </c>
      <c r="AI24" s="1">
        <v>1</v>
      </c>
      <c r="AJ24" s="1">
        <v>0</v>
      </c>
      <c r="AK24" s="1">
        <v>0</v>
      </c>
      <c r="AL24" s="1">
        <v>1</v>
      </c>
      <c r="AM24" s="1">
        <v>0</v>
      </c>
      <c r="AN24" s="1">
        <v>0</v>
      </c>
      <c r="AO24" s="2">
        <f t="shared" si="4"/>
        <v>40</v>
      </c>
      <c r="AP24" s="1">
        <f t="shared" si="5"/>
        <v>20</v>
      </c>
      <c r="AQ24" s="2">
        <f t="shared" si="6"/>
        <v>199</v>
      </c>
      <c r="AR24" s="6">
        <f t="shared" si="7"/>
        <v>20</v>
      </c>
    </row>
    <row r="25" spans="1:44">
      <c r="A25" s="6">
        <v>21</v>
      </c>
      <c r="B25" s="11" t="s">
        <v>88</v>
      </c>
      <c r="C25" s="1">
        <v>1</v>
      </c>
      <c r="D25" s="1">
        <v>0</v>
      </c>
      <c r="E25" s="1">
        <v>1</v>
      </c>
      <c r="F25" s="1">
        <v>0</v>
      </c>
      <c r="G25" s="1">
        <v>0</v>
      </c>
      <c r="H25" s="1">
        <v>1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">
        <f t="shared" si="0"/>
        <v>40</v>
      </c>
      <c r="Q25" s="6">
        <f t="shared" si="1"/>
        <v>42</v>
      </c>
      <c r="R25" s="1">
        <v>0</v>
      </c>
      <c r="S25" s="1">
        <v>1</v>
      </c>
      <c r="T25" s="1">
        <v>0</v>
      </c>
      <c r="U25" s="1">
        <v>1</v>
      </c>
      <c r="V25" s="1">
        <v>0</v>
      </c>
      <c r="W25" s="1">
        <v>1</v>
      </c>
      <c r="X25" s="1">
        <v>1</v>
      </c>
      <c r="Y25" s="1">
        <v>1</v>
      </c>
      <c r="Z25" s="1">
        <v>0</v>
      </c>
      <c r="AA25" s="1">
        <v>0</v>
      </c>
      <c r="AB25" s="1">
        <v>1</v>
      </c>
      <c r="AC25" s="1">
        <v>0</v>
      </c>
      <c r="AD25" s="1">
        <v>0</v>
      </c>
      <c r="AE25" s="2">
        <f t="shared" si="2"/>
        <v>101</v>
      </c>
      <c r="AF25" s="1">
        <f t="shared" si="3"/>
        <v>15</v>
      </c>
      <c r="AG25" s="5">
        <v>1</v>
      </c>
      <c r="AH25" s="1">
        <v>0</v>
      </c>
      <c r="AI25" s="1">
        <v>1</v>
      </c>
      <c r="AJ25" s="1">
        <v>0</v>
      </c>
      <c r="AK25" s="1">
        <v>0</v>
      </c>
      <c r="AL25" s="1">
        <v>1</v>
      </c>
      <c r="AM25" s="1">
        <v>0</v>
      </c>
      <c r="AN25" s="1">
        <v>0</v>
      </c>
      <c r="AO25" s="2">
        <f t="shared" si="4"/>
        <v>40</v>
      </c>
      <c r="AP25" s="1">
        <f t="shared" si="5"/>
        <v>20</v>
      </c>
      <c r="AQ25" s="2">
        <f t="shared" si="6"/>
        <v>181</v>
      </c>
      <c r="AR25" s="6">
        <f t="shared" si="7"/>
        <v>21</v>
      </c>
    </row>
    <row r="26" spans="1:44">
      <c r="A26" s="6">
        <v>22</v>
      </c>
      <c r="B26" s="11" t="s">
        <v>52</v>
      </c>
      <c r="C26" s="1">
        <v>0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1</v>
      </c>
      <c r="M26" s="1">
        <v>0</v>
      </c>
      <c r="N26" s="1">
        <v>1</v>
      </c>
      <c r="O26" s="1">
        <v>0</v>
      </c>
      <c r="P26" s="2">
        <f t="shared" si="0"/>
        <v>65</v>
      </c>
      <c r="Q26" s="6">
        <f t="shared" si="1"/>
        <v>22</v>
      </c>
      <c r="R26" s="1">
        <v>0</v>
      </c>
      <c r="S26" s="1">
        <v>1</v>
      </c>
      <c r="T26" s="1">
        <v>1</v>
      </c>
      <c r="U26" s="1">
        <v>0</v>
      </c>
      <c r="V26" s="1">
        <v>0</v>
      </c>
      <c r="W26" s="1">
        <v>0</v>
      </c>
      <c r="X26" s="1">
        <v>1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2">
        <f t="shared" si="2"/>
        <v>67</v>
      </c>
      <c r="AF26" s="1">
        <f t="shared" si="3"/>
        <v>29</v>
      </c>
      <c r="AG26" s="5">
        <v>1</v>
      </c>
      <c r="AH26" s="1">
        <v>0</v>
      </c>
      <c r="AI26" s="1">
        <v>1</v>
      </c>
      <c r="AJ26" s="1">
        <v>0</v>
      </c>
      <c r="AK26" s="1">
        <v>1</v>
      </c>
      <c r="AL26" s="1">
        <v>1</v>
      </c>
      <c r="AM26" s="1">
        <v>0</v>
      </c>
      <c r="AN26" s="1">
        <v>0</v>
      </c>
      <c r="AO26" s="2">
        <f t="shared" si="4"/>
        <v>48</v>
      </c>
      <c r="AP26" s="1">
        <f t="shared" si="5"/>
        <v>15</v>
      </c>
      <c r="AQ26" s="2">
        <f t="shared" si="6"/>
        <v>180</v>
      </c>
      <c r="AR26" s="6">
        <f t="shared" si="7"/>
        <v>22</v>
      </c>
    </row>
    <row r="27" spans="1:44">
      <c r="A27" s="6">
        <v>23</v>
      </c>
      <c r="B27" s="11" t="s">
        <v>77</v>
      </c>
      <c r="C27" s="1">
        <v>0</v>
      </c>
      <c r="D27" s="1">
        <v>1</v>
      </c>
      <c r="E27" s="1">
        <v>1</v>
      </c>
      <c r="F27" s="1">
        <v>0</v>
      </c>
      <c r="G27" s="1">
        <v>0</v>
      </c>
      <c r="H27" s="1">
        <v>1</v>
      </c>
      <c r="I27" s="1">
        <v>1</v>
      </c>
      <c r="J27" s="1">
        <v>0</v>
      </c>
      <c r="K27" s="1">
        <v>0</v>
      </c>
      <c r="L27" s="1">
        <v>1</v>
      </c>
      <c r="M27" s="1">
        <v>0</v>
      </c>
      <c r="N27" s="1">
        <v>1</v>
      </c>
      <c r="O27" s="1">
        <v>0</v>
      </c>
      <c r="P27" s="2">
        <f t="shared" si="0"/>
        <v>69</v>
      </c>
      <c r="Q27" s="6">
        <f t="shared" si="1"/>
        <v>20</v>
      </c>
      <c r="R27" s="1">
        <v>0</v>
      </c>
      <c r="S27" s="1">
        <v>1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1</v>
      </c>
      <c r="Z27" s="1">
        <v>1</v>
      </c>
      <c r="AA27" s="1">
        <v>0</v>
      </c>
      <c r="AB27" s="1">
        <v>1</v>
      </c>
      <c r="AC27" s="1">
        <v>0</v>
      </c>
      <c r="AD27" s="1">
        <v>0</v>
      </c>
      <c r="AE27" s="2">
        <f t="shared" si="2"/>
        <v>78</v>
      </c>
      <c r="AF27" s="1">
        <f t="shared" si="3"/>
        <v>23</v>
      </c>
      <c r="AG27" s="5">
        <v>0</v>
      </c>
      <c r="AH27" s="1">
        <v>0</v>
      </c>
      <c r="AI27" s="1">
        <v>1</v>
      </c>
      <c r="AJ27" s="1">
        <v>0</v>
      </c>
      <c r="AK27" s="1">
        <v>1</v>
      </c>
      <c r="AL27" s="1">
        <v>1</v>
      </c>
      <c r="AM27" s="1">
        <v>0</v>
      </c>
      <c r="AN27" s="1">
        <v>0</v>
      </c>
      <c r="AO27" s="2">
        <f t="shared" si="4"/>
        <v>32</v>
      </c>
      <c r="AP27" s="1">
        <f t="shared" si="5"/>
        <v>24</v>
      </c>
      <c r="AQ27" s="2">
        <f t="shared" si="6"/>
        <v>179</v>
      </c>
      <c r="AR27" s="6">
        <f t="shared" si="7"/>
        <v>23</v>
      </c>
    </row>
    <row r="28" spans="1:44">
      <c r="A28" s="6">
        <v>24</v>
      </c>
      <c r="B28" s="11" t="s">
        <v>91</v>
      </c>
      <c r="C28" s="1">
        <v>0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1</v>
      </c>
      <c r="J28" s="1">
        <v>0</v>
      </c>
      <c r="K28" s="1">
        <v>0</v>
      </c>
      <c r="L28" s="1">
        <v>1</v>
      </c>
      <c r="M28" s="1">
        <v>1</v>
      </c>
      <c r="N28" s="1">
        <v>0</v>
      </c>
      <c r="O28" s="1">
        <v>0</v>
      </c>
      <c r="P28" s="2">
        <f t="shared" si="0"/>
        <v>51</v>
      </c>
      <c r="Q28" s="6">
        <f t="shared" si="1"/>
        <v>34</v>
      </c>
      <c r="R28" s="1">
        <v>0</v>
      </c>
      <c r="S28" s="1">
        <v>1</v>
      </c>
      <c r="T28" s="1">
        <v>1</v>
      </c>
      <c r="U28" s="1">
        <v>0</v>
      </c>
      <c r="V28" s="1">
        <v>0</v>
      </c>
      <c r="W28" s="1">
        <v>0</v>
      </c>
      <c r="X28" s="1">
        <v>1</v>
      </c>
      <c r="Y28" s="1">
        <v>1</v>
      </c>
      <c r="Z28" s="1">
        <v>0</v>
      </c>
      <c r="AA28" s="1">
        <v>0</v>
      </c>
      <c r="AB28" s="1">
        <v>1</v>
      </c>
      <c r="AC28" s="1">
        <v>0</v>
      </c>
      <c r="AD28" s="1">
        <v>0</v>
      </c>
      <c r="AE28" s="2">
        <f t="shared" si="2"/>
        <v>74</v>
      </c>
      <c r="AF28" s="1">
        <f t="shared" si="3"/>
        <v>27</v>
      </c>
      <c r="AG28" s="5">
        <v>1</v>
      </c>
      <c r="AH28" s="1">
        <v>0</v>
      </c>
      <c r="AI28" s="1">
        <v>1</v>
      </c>
      <c r="AJ28" s="1">
        <v>0</v>
      </c>
      <c r="AK28" s="1">
        <v>1</v>
      </c>
      <c r="AL28" s="1">
        <v>1</v>
      </c>
      <c r="AM28" s="1">
        <v>0</v>
      </c>
      <c r="AN28" s="1">
        <v>0</v>
      </c>
      <c r="AO28" s="2">
        <f t="shared" si="4"/>
        <v>48</v>
      </c>
      <c r="AP28" s="1">
        <f t="shared" si="5"/>
        <v>15</v>
      </c>
      <c r="AQ28" s="2">
        <f t="shared" si="6"/>
        <v>173</v>
      </c>
      <c r="AR28" s="6">
        <f t="shared" si="7"/>
        <v>24</v>
      </c>
    </row>
    <row r="29" spans="1:44">
      <c r="A29" s="6">
        <v>25</v>
      </c>
      <c r="B29" s="11" t="s">
        <v>54</v>
      </c>
      <c r="C29" s="1">
        <v>0</v>
      </c>
      <c r="D29" s="1">
        <v>0</v>
      </c>
      <c r="E29" s="1">
        <v>1</v>
      </c>
      <c r="F29" s="1">
        <v>1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1</v>
      </c>
      <c r="M29" s="1">
        <v>0</v>
      </c>
      <c r="N29" s="1">
        <v>1</v>
      </c>
      <c r="O29" s="1">
        <v>0</v>
      </c>
      <c r="P29" s="2">
        <f t="shared" si="0"/>
        <v>70</v>
      </c>
      <c r="Q29" s="6">
        <f t="shared" si="1"/>
        <v>19</v>
      </c>
      <c r="R29" s="1">
        <v>1</v>
      </c>
      <c r="S29" s="1">
        <v>1</v>
      </c>
      <c r="T29" s="1">
        <v>0</v>
      </c>
      <c r="U29" s="1">
        <v>0</v>
      </c>
      <c r="V29" s="1">
        <v>0</v>
      </c>
      <c r="W29" s="1">
        <v>1</v>
      </c>
      <c r="X29" s="1">
        <v>1</v>
      </c>
      <c r="Y29" s="1">
        <v>1</v>
      </c>
      <c r="Z29" s="1">
        <v>0</v>
      </c>
      <c r="AA29" s="1">
        <v>0</v>
      </c>
      <c r="AB29" s="1">
        <v>1</v>
      </c>
      <c r="AC29" s="1">
        <v>0</v>
      </c>
      <c r="AD29" s="1">
        <v>0</v>
      </c>
      <c r="AE29" s="2">
        <f t="shared" si="2"/>
        <v>101</v>
      </c>
      <c r="AF29" s="1">
        <f t="shared" si="3"/>
        <v>15</v>
      </c>
      <c r="AG29" s="5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2">
        <f t="shared" si="4"/>
        <v>0</v>
      </c>
      <c r="AP29" s="1">
        <f t="shared" si="5"/>
        <v>57</v>
      </c>
      <c r="AQ29" s="2">
        <f t="shared" si="6"/>
        <v>171</v>
      </c>
      <c r="AR29" s="6">
        <f t="shared" si="7"/>
        <v>25</v>
      </c>
    </row>
    <row r="30" spans="1:44">
      <c r="A30" s="6">
        <v>26</v>
      </c>
      <c r="B30" s="11" t="s">
        <v>138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2">
        <f t="shared" si="0"/>
        <v>53</v>
      </c>
      <c r="Q30" s="6">
        <f t="shared" si="1"/>
        <v>29</v>
      </c>
      <c r="R30" s="1">
        <v>0</v>
      </c>
      <c r="S30" s="1">
        <v>1</v>
      </c>
      <c r="T30" s="1">
        <v>0</v>
      </c>
      <c r="U30" s="1">
        <v>0</v>
      </c>
      <c r="V30" s="1">
        <v>1</v>
      </c>
      <c r="W30" s="1">
        <v>0</v>
      </c>
      <c r="X30" s="1">
        <v>1</v>
      </c>
      <c r="Y30" s="1">
        <v>1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2">
        <f t="shared" si="2"/>
        <v>67</v>
      </c>
      <c r="AF30" s="1">
        <f t="shared" si="3"/>
        <v>29</v>
      </c>
      <c r="AG30" s="5">
        <v>1</v>
      </c>
      <c r="AH30" s="1">
        <v>0</v>
      </c>
      <c r="AI30" s="1">
        <v>1</v>
      </c>
      <c r="AJ30" s="1">
        <v>0</v>
      </c>
      <c r="AK30" s="1">
        <v>1</v>
      </c>
      <c r="AL30" s="1">
        <v>1</v>
      </c>
      <c r="AM30" s="1">
        <v>0</v>
      </c>
      <c r="AN30" s="1">
        <v>0</v>
      </c>
      <c r="AO30" s="2">
        <f t="shared" si="4"/>
        <v>48</v>
      </c>
      <c r="AP30" s="1">
        <f t="shared" si="5"/>
        <v>15</v>
      </c>
      <c r="AQ30" s="2">
        <f t="shared" si="6"/>
        <v>168</v>
      </c>
      <c r="AR30" s="6">
        <f t="shared" si="7"/>
        <v>26</v>
      </c>
    </row>
    <row r="31" spans="1:44">
      <c r="A31" s="6">
        <v>27</v>
      </c>
      <c r="B31" s="11" t="s">
        <v>102</v>
      </c>
      <c r="C31" s="1">
        <v>1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2">
        <f t="shared" si="0"/>
        <v>58</v>
      </c>
      <c r="Q31" s="6">
        <f t="shared" si="1"/>
        <v>25</v>
      </c>
      <c r="R31" s="1">
        <v>0</v>
      </c>
      <c r="S31" s="1">
        <v>0</v>
      </c>
      <c r="T31" s="1">
        <v>1</v>
      </c>
      <c r="U31" s="1">
        <v>0</v>
      </c>
      <c r="V31" s="1">
        <v>1</v>
      </c>
      <c r="W31" s="1">
        <v>0</v>
      </c>
      <c r="X31" s="1">
        <v>1</v>
      </c>
      <c r="Y31" s="1">
        <v>0</v>
      </c>
      <c r="Z31" s="1">
        <v>1</v>
      </c>
      <c r="AA31" s="1">
        <v>0</v>
      </c>
      <c r="AB31" s="1">
        <v>1</v>
      </c>
      <c r="AC31" s="1">
        <v>1</v>
      </c>
      <c r="AD31" s="1">
        <v>0</v>
      </c>
      <c r="AE31" s="2">
        <f t="shared" si="2"/>
        <v>76</v>
      </c>
      <c r="AF31" s="1">
        <f t="shared" si="3"/>
        <v>25</v>
      </c>
      <c r="AG31" s="5">
        <v>0</v>
      </c>
      <c r="AH31" s="1">
        <v>0</v>
      </c>
      <c r="AI31" s="1">
        <v>1</v>
      </c>
      <c r="AJ31" s="1">
        <v>0</v>
      </c>
      <c r="AK31" s="1">
        <v>1</v>
      </c>
      <c r="AL31" s="1">
        <v>1</v>
      </c>
      <c r="AM31" s="1">
        <v>0</v>
      </c>
      <c r="AN31" s="1">
        <v>0</v>
      </c>
      <c r="AO31" s="2">
        <f t="shared" si="4"/>
        <v>32</v>
      </c>
      <c r="AP31" s="1">
        <f t="shared" si="5"/>
        <v>24</v>
      </c>
      <c r="AQ31" s="2">
        <f t="shared" si="6"/>
        <v>166</v>
      </c>
      <c r="AR31" s="6">
        <f t="shared" si="7"/>
        <v>27</v>
      </c>
    </row>
    <row r="32" spans="1:44">
      <c r="A32" s="6">
        <v>28</v>
      </c>
      <c r="B32" s="6" t="s">
        <v>113</v>
      </c>
      <c r="C32" s="1">
        <v>1</v>
      </c>
      <c r="D32" s="1">
        <v>1</v>
      </c>
      <c r="E32" s="1">
        <v>1</v>
      </c>
      <c r="F32" s="1">
        <v>0</v>
      </c>
      <c r="G32" s="1">
        <v>1</v>
      </c>
      <c r="H32" s="1">
        <v>1</v>
      </c>
      <c r="I32" s="1">
        <v>1</v>
      </c>
      <c r="J32" s="1">
        <v>0</v>
      </c>
      <c r="K32" s="1">
        <v>0</v>
      </c>
      <c r="L32" s="1">
        <v>1</v>
      </c>
      <c r="M32" s="1">
        <v>0</v>
      </c>
      <c r="N32" s="1">
        <v>0</v>
      </c>
      <c r="O32" s="1">
        <v>0</v>
      </c>
      <c r="P32" s="2">
        <f t="shared" si="0"/>
        <v>77</v>
      </c>
      <c r="Q32" s="6">
        <f t="shared" si="1"/>
        <v>17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1</v>
      </c>
      <c r="Y32" s="1">
        <v>0</v>
      </c>
      <c r="Z32" s="1">
        <v>1</v>
      </c>
      <c r="AA32" s="1">
        <v>1</v>
      </c>
      <c r="AB32" s="1">
        <v>1</v>
      </c>
      <c r="AC32" s="1">
        <v>0</v>
      </c>
      <c r="AD32" s="1">
        <v>0</v>
      </c>
      <c r="AE32" s="2">
        <f t="shared" si="2"/>
        <v>53</v>
      </c>
      <c r="AF32" s="1">
        <f t="shared" si="3"/>
        <v>33</v>
      </c>
      <c r="AG32" s="5">
        <v>0</v>
      </c>
      <c r="AH32" s="1">
        <v>0</v>
      </c>
      <c r="AI32" s="1">
        <v>1</v>
      </c>
      <c r="AJ32" s="1">
        <v>0</v>
      </c>
      <c r="AK32" s="1">
        <v>1</v>
      </c>
      <c r="AL32" s="1">
        <v>1</v>
      </c>
      <c r="AM32" s="1">
        <v>0</v>
      </c>
      <c r="AN32" s="1">
        <v>0</v>
      </c>
      <c r="AO32" s="2">
        <f t="shared" si="4"/>
        <v>32</v>
      </c>
      <c r="AP32" s="1">
        <f t="shared" si="5"/>
        <v>24</v>
      </c>
      <c r="AQ32" s="2">
        <f t="shared" si="6"/>
        <v>162</v>
      </c>
      <c r="AR32" s="6">
        <f t="shared" si="7"/>
        <v>28</v>
      </c>
    </row>
    <row r="33" spans="1:44">
      <c r="A33" s="6">
        <v>29</v>
      </c>
      <c r="B33" s="11" t="s">
        <v>51</v>
      </c>
      <c r="C33" s="1">
        <v>0</v>
      </c>
      <c r="D33" s="1">
        <v>1</v>
      </c>
      <c r="E33" s="1">
        <v>0</v>
      </c>
      <c r="F33" s="1">
        <v>0</v>
      </c>
      <c r="G33" s="1">
        <v>0</v>
      </c>
      <c r="H33" s="1">
        <v>1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2">
        <f t="shared" si="0"/>
        <v>31</v>
      </c>
      <c r="Q33" s="6">
        <f t="shared" si="1"/>
        <v>48</v>
      </c>
      <c r="R33" s="1">
        <v>1</v>
      </c>
      <c r="S33" s="1">
        <v>1</v>
      </c>
      <c r="T33" s="1">
        <v>1</v>
      </c>
      <c r="U33" s="1">
        <v>0</v>
      </c>
      <c r="V33" s="1">
        <v>0</v>
      </c>
      <c r="W33" s="1">
        <v>1</v>
      </c>
      <c r="X33" s="1">
        <v>1</v>
      </c>
      <c r="Y33" s="1">
        <v>1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2">
        <f t="shared" si="2"/>
        <v>111</v>
      </c>
      <c r="AF33" s="1">
        <f t="shared" si="3"/>
        <v>11</v>
      </c>
      <c r="AG33" s="5">
        <v>0</v>
      </c>
      <c r="AH33" s="1">
        <v>0</v>
      </c>
      <c r="AI33" s="1">
        <v>1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2">
        <f t="shared" si="4"/>
        <v>16</v>
      </c>
      <c r="AP33" s="1">
        <f t="shared" si="5"/>
        <v>42</v>
      </c>
      <c r="AQ33" s="2">
        <f t="shared" si="6"/>
        <v>158</v>
      </c>
      <c r="AR33" s="6">
        <f t="shared" si="7"/>
        <v>29</v>
      </c>
    </row>
    <row r="34" spans="1:44">
      <c r="A34" s="6">
        <v>30</v>
      </c>
      <c r="B34" s="11" t="s">
        <v>39</v>
      </c>
      <c r="C34" s="1">
        <v>0</v>
      </c>
      <c r="D34" s="1">
        <v>0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2">
        <f t="shared" si="0"/>
        <v>60</v>
      </c>
      <c r="Q34" s="6">
        <f t="shared" si="1"/>
        <v>23</v>
      </c>
      <c r="R34" s="1">
        <v>0</v>
      </c>
      <c r="S34" s="1">
        <v>1</v>
      </c>
      <c r="T34" s="1">
        <v>0</v>
      </c>
      <c r="U34" s="1">
        <v>0</v>
      </c>
      <c r="V34" s="1">
        <v>0</v>
      </c>
      <c r="W34" s="1">
        <v>0</v>
      </c>
      <c r="X34" s="1">
        <v>1</v>
      </c>
      <c r="Y34" s="1">
        <v>1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2">
        <f t="shared" si="2"/>
        <v>50</v>
      </c>
      <c r="AF34" s="1">
        <f t="shared" si="3"/>
        <v>35</v>
      </c>
      <c r="AG34" s="5">
        <v>0</v>
      </c>
      <c r="AH34" s="1">
        <v>0</v>
      </c>
      <c r="AI34" s="1">
        <v>1</v>
      </c>
      <c r="AJ34" s="1">
        <v>0</v>
      </c>
      <c r="AK34" s="1">
        <v>1</v>
      </c>
      <c r="AL34" s="1">
        <v>1</v>
      </c>
      <c r="AM34" s="1">
        <v>0</v>
      </c>
      <c r="AN34" s="1">
        <v>0</v>
      </c>
      <c r="AO34" s="2">
        <f t="shared" si="4"/>
        <v>32</v>
      </c>
      <c r="AP34" s="1">
        <f t="shared" si="5"/>
        <v>24</v>
      </c>
      <c r="AQ34" s="2">
        <f t="shared" si="6"/>
        <v>142</v>
      </c>
      <c r="AR34" s="6">
        <f t="shared" si="7"/>
        <v>30</v>
      </c>
    </row>
    <row r="35" spans="1:44">
      <c r="A35" s="6">
        <v>31</v>
      </c>
      <c r="B35" s="6" t="s">
        <v>116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</v>
      </c>
      <c r="K35" s="1">
        <v>0</v>
      </c>
      <c r="L35" s="1">
        <v>1</v>
      </c>
      <c r="M35" s="1">
        <v>0</v>
      </c>
      <c r="N35" s="1">
        <v>1</v>
      </c>
      <c r="O35" s="1">
        <v>0</v>
      </c>
      <c r="P35" s="2">
        <f t="shared" si="0"/>
        <v>57</v>
      </c>
      <c r="Q35" s="6">
        <f t="shared" si="1"/>
        <v>26</v>
      </c>
      <c r="R35" s="1">
        <v>1</v>
      </c>
      <c r="S35" s="1">
        <v>1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1</v>
      </c>
      <c r="AC35" s="1">
        <v>0</v>
      </c>
      <c r="AD35" s="1">
        <v>0</v>
      </c>
      <c r="AE35" s="2">
        <f t="shared" si="2"/>
        <v>50</v>
      </c>
      <c r="AF35" s="1">
        <f t="shared" si="3"/>
        <v>35</v>
      </c>
      <c r="AG35" s="5">
        <v>0</v>
      </c>
      <c r="AH35" s="1">
        <v>0</v>
      </c>
      <c r="AI35" s="1">
        <v>1</v>
      </c>
      <c r="AJ35" s="1">
        <v>0</v>
      </c>
      <c r="AK35" s="1">
        <v>1</v>
      </c>
      <c r="AL35" s="1">
        <v>1</v>
      </c>
      <c r="AM35" s="1">
        <v>0</v>
      </c>
      <c r="AN35" s="1">
        <v>0</v>
      </c>
      <c r="AO35" s="2">
        <f t="shared" si="4"/>
        <v>32</v>
      </c>
      <c r="AP35" s="1">
        <f t="shared" si="5"/>
        <v>24</v>
      </c>
      <c r="AQ35" s="2">
        <f t="shared" si="6"/>
        <v>139</v>
      </c>
      <c r="AR35" s="6">
        <f t="shared" si="7"/>
        <v>31</v>
      </c>
    </row>
    <row r="36" spans="1:44">
      <c r="A36" s="6">
        <v>32</v>
      </c>
      <c r="B36" s="11" t="s">
        <v>56</v>
      </c>
      <c r="C36" s="1">
        <v>0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2">
        <f t="shared" si="0"/>
        <v>52</v>
      </c>
      <c r="Q36" s="6">
        <f t="shared" si="1"/>
        <v>32</v>
      </c>
      <c r="R36" s="1">
        <v>0</v>
      </c>
      <c r="S36" s="1">
        <v>1</v>
      </c>
      <c r="T36" s="1">
        <v>0</v>
      </c>
      <c r="U36" s="1">
        <v>0</v>
      </c>
      <c r="V36" s="1">
        <v>1</v>
      </c>
      <c r="W36" s="1">
        <v>1</v>
      </c>
      <c r="X36" s="1">
        <v>1</v>
      </c>
      <c r="Y36" s="1">
        <v>0</v>
      </c>
      <c r="Z36" s="1">
        <v>1</v>
      </c>
      <c r="AA36" s="1">
        <v>0</v>
      </c>
      <c r="AB36" s="1">
        <v>0</v>
      </c>
      <c r="AC36" s="1">
        <v>0</v>
      </c>
      <c r="AD36" s="1">
        <v>0</v>
      </c>
      <c r="AE36" s="2">
        <f t="shared" si="2"/>
        <v>70</v>
      </c>
      <c r="AF36" s="1">
        <f t="shared" si="3"/>
        <v>28</v>
      </c>
      <c r="AG36" s="5">
        <v>0</v>
      </c>
      <c r="AH36" s="1">
        <v>0</v>
      </c>
      <c r="AI36" s="1">
        <v>0</v>
      </c>
      <c r="AJ36" s="1">
        <v>0</v>
      </c>
      <c r="AK36" s="1">
        <v>1</v>
      </c>
      <c r="AL36" s="1">
        <v>1</v>
      </c>
      <c r="AM36" s="1">
        <v>0</v>
      </c>
      <c r="AN36" s="1">
        <v>0</v>
      </c>
      <c r="AO36" s="2">
        <f t="shared" si="4"/>
        <v>16</v>
      </c>
      <c r="AP36" s="1">
        <f t="shared" si="5"/>
        <v>42</v>
      </c>
      <c r="AQ36" s="2">
        <f t="shared" si="6"/>
        <v>138</v>
      </c>
      <c r="AR36" s="6">
        <f t="shared" si="7"/>
        <v>32</v>
      </c>
    </row>
    <row r="37" spans="1:44">
      <c r="A37" s="6">
        <v>33</v>
      </c>
      <c r="B37" s="11" t="s">
        <v>64</v>
      </c>
      <c r="C37" s="1">
        <v>0</v>
      </c>
      <c r="D37" s="1">
        <v>0</v>
      </c>
      <c r="E37" s="1">
        <v>0</v>
      </c>
      <c r="F37" s="1">
        <v>1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2">
        <f t="shared" ref="P37:P68" si="8">C37*$C$3+D37*$D$3+E37*$E$3+F37*$F$3+$G$3*G37+$H$3*H37+$I$3*I37+J$3*J37+$K$3*K37+$L$3*L37+$M$3*M37+$N$3*N37+O37*3</f>
        <v>33</v>
      </c>
      <c r="Q37" s="6">
        <f t="shared" ref="Q37:Q68" si="9">RANK(P37,P$5:P$99)</f>
        <v>47</v>
      </c>
      <c r="R37" s="1">
        <v>0</v>
      </c>
      <c r="S37" s="1">
        <v>1</v>
      </c>
      <c r="T37" s="1">
        <v>1</v>
      </c>
      <c r="U37" s="1">
        <v>0</v>
      </c>
      <c r="V37" s="1">
        <v>0</v>
      </c>
      <c r="W37" s="1">
        <v>0</v>
      </c>
      <c r="X37" s="1">
        <v>1</v>
      </c>
      <c r="Y37" s="1">
        <v>0</v>
      </c>
      <c r="Z37" s="1">
        <v>1</v>
      </c>
      <c r="AA37" s="1">
        <v>0</v>
      </c>
      <c r="AB37" s="1">
        <v>1</v>
      </c>
      <c r="AC37" s="1">
        <v>0</v>
      </c>
      <c r="AD37" s="1">
        <v>0</v>
      </c>
      <c r="AE37" s="2">
        <f t="shared" ref="AE37:AE68" si="10">R37*$R$3+S37*$S$3+T37*$T$3+U37*$U$3+$V$3*V37+$W$3*W37+$X$3*X37+Y$3*Y37+$Z$3*Z37+$AA$3*AA37+$AB$3*AB37+$AC$3*AC37+AD37*3</f>
        <v>59</v>
      </c>
      <c r="AF37" s="1">
        <f t="shared" ref="AF37:AF68" si="11">RANK(AE37,AE$5:AE$99)</f>
        <v>31</v>
      </c>
      <c r="AG37" s="5">
        <v>0</v>
      </c>
      <c r="AH37" s="1">
        <v>0</v>
      </c>
      <c r="AI37" s="1">
        <v>1</v>
      </c>
      <c r="AJ37" s="1">
        <v>0</v>
      </c>
      <c r="AK37" s="1">
        <v>1</v>
      </c>
      <c r="AL37" s="1">
        <v>1</v>
      </c>
      <c r="AM37" s="1">
        <v>0</v>
      </c>
      <c r="AN37" s="1">
        <v>0</v>
      </c>
      <c r="AO37" s="2">
        <f t="shared" ref="AO37:AO68" si="12">AG37*$AG$3+AH37*$AH$3+AI37*$AI$3+AJ37*$AJ$3+$AK$3*AK37+$AL$3*AL37+$AM$3*AM37+AN37*3</f>
        <v>32</v>
      </c>
      <c r="AP37" s="1">
        <f t="shared" ref="AP37:AP68" si="13">RANK(AO37,AO$5:AO$99)</f>
        <v>24</v>
      </c>
      <c r="AQ37" s="2">
        <f t="shared" ref="AQ37:AQ68" si="14">AO37+AE37+P37</f>
        <v>124</v>
      </c>
      <c r="AR37" s="6">
        <f t="shared" ref="AR37:AR68" si="15">RANK(AQ37,AQ$5:AQ$99)</f>
        <v>33</v>
      </c>
    </row>
    <row r="38" spans="1:44">
      <c r="A38" s="6">
        <v>34</v>
      </c>
      <c r="B38" s="1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1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</v>
      </c>
      <c r="O38" s="1">
        <v>0</v>
      </c>
      <c r="P38" s="2">
        <f t="shared" si="8"/>
        <v>41</v>
      </c>
      <c r="Q38" s="6">
        <f t="shared" si="9"/>
        <v>40</v>
      </c>
      <c r="R38" s="1">
        <v>0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1</v>
      </c>
      <c r="Y38" s="1">
        <v>1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2">
        <f t="shared" si="10"/>
        <v>50</v>
      </c>
      <c r="AF38" s="1">
        <f t="shared" si="11"/>
        <v>35</v>
      </c>
      <c r="AG38" s="5">
        <v>0</v>
      </c>
      <c r="AH38" s="1">
        <v>0</v>
      </c>
      <c r="AI38" s="1">
        <v>1</v>
      </c>
      <c r="AJ38" s="1">
        <v>0</v>
      </c>
      <c r="AK38" s="1">
        <v>1</v>
      </c>
      <c r="AL38" s="1">
        <v>1</v>
      </c>
      <c r="AM38" s="1">
        <v>0</v>
      </c>
      <c r="AN38" s="1">
        <v>0</v>
      </c>
      <c r="AO38" s="2">
        <f t="shared" si="12"/>
        <v>32</v>
      </c>
      <c r="AP38" s="1">
        <f t="shared" si="13"/>
        <v>24</v>
      </c>
      <c r="AQ38" s="2">
        <f t="shared" si="14"/>
        <v>123</v>
      </c>
      <c r="AR38" s="6">
        <f t="shared" si="15"/>
        <v>34</v>
      </c>
    </row>
    <row r="39" spans="1:44">
      <c r="A39" s="6">
        <v>35</v>
      </c>
      <c r="B39" s="11" t="s">
        <v>68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0</v>
      </c>
      <c r="P39" s="2">
        <f t="shared" si="8"/>
        <v>9</v>
      </c>
      <c r="Q39" s="6">
        <f t="shared" si="9"/>
        <v>70</v>
      </c>
      <c r="R39" s="1">
        <v>0</v>
      </c>
      <c r="S39" s="1">
        <v>1</v>
      </c>
      <c r="T39" s="1">
        <v>0</v>
      </c>
      <c r="U39" s="1">
        <v>0</v>
      </c>
      <c r="V39" s="1">
        <v>1</v>
      </c>
      <c r="W39" s="1">
        <v>1</v>
      </c>
      <c r="X39" s="1">
        <v>0</v>
      </c>
      <c r="Y39" s="1">
        <v>1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2">
        <f t="shared" si="10"/>
        <v>78</v>
      </c>
      <c r="AF39" s="1">
        <f t="shared" si="11"/>
        <v>23</v>
      </c>
      <c r="AG39" s="5">
        <v>0</v>
      </c>
      <c r="AH39" s="1">
        <v>0</v>
      </c>
      <c r="AI39" s="1">
        <v>1</v>
      </c>
      <c r="AJ39" s="1">
        <v>0</v>
      </c>
      <c r="AK39" s="1">
        <v>1</v>
      </c>
      <c r="AL39" s="1">
        <v>1</v>
      </c>
      <c r="AM39" s="1">
        <v>0</v>
      </c>
      <c r="AN39" s="1">
        <v>0</v>
      </c>
      <c r="AO39" s="2">
        <f t="shared" si="12"/>
        <v>32</v>
      </c>
      <c r="AP39" s="1">
        <f t="shared" si="13"/>
        <v>24</v>
      </c>
      <c r="AQ39" s="2">
        <f t="shared" si="14"/>
        <v>119</v>
      </c>
      <c r="AR39" s="6">
        <f t="shared" si="15"/>
        <v>35</v>
      </c>
    </row>
    <row r="40" spans="1:44">
      <c r="A40" s="6">
        <v>36</v>
      </c>
      <c r="B40" s="11" t="s">
        <v>93</v>
      </c>
      <c r="C40" s="1">
        <v>0</v>
      </c>
      <c r="D40" s="1">
        <v>1</v>
      </c>
      <c r="E40" s="1">
        <v>1</v>
      </c>
      <c r="F40" s="1">
        <v>0</v>
      </c>
      <c r="G40" s="1">
        <v>1</v>
      </c>
      <c r="H40" s="1">
        <v>1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2">
        <f t="shared" si="8"/>
        <v>51</v>
      </c>
      <c r="Q40" s="6">
        <f t="shared" si="9"/>
        <v>34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1</v>
      </c>
      <c r="Y40" s="1">
        <v>0</v>
      </c>
      <c r="Z40" s="1">
        <v>1</v>
      </c>
      <c r="AA40" s="1">
        <v>0</v>
      </c>
      <c r="AB40" s="1">
        <v>0</v>
      </c>
      <c r="AC40" s="1">
        <v>0</v>
      </c>
      <c r="AD40" s="1">
        <v>0</v>
      </c>
      <c r="AE40" s="2">
        <f t="shared" si="10"/>
        <v>35</v>
      </c>
      <c r="AF40" s="1">
        <f t="shared" si="11"/>
        <v>46</v>
      </c>
      <c r="AG40" s="5">
        <v>1</v>
      </c>
      <c r="AH40" s="1">
        <v>0</v>
      </c>
      <c r="AI40" s="1">
        <v>1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2">
        <f t="shared" si="12"/>
        <v>32</v>
      </c>
      <c r="AP40" s="1">
        <f t="shared" si="13"/>
        <v>24</v>
      </c>
      <c r="AQ40" s="2">
        <f t="shared" si="14"/>
        <v>118</v>
      </c>
      <c r="AR40" s="6">
        <f t="shared" si="15"/>
        <v>36</v>
      </c>
    </row>
    <row r="41" spans="1:44">
      <c r="A41" s="6">
        <v>37</v>
      </c>
      <c r="B41" s="11" t="s">
        <v>43</v>
      </c>
      <c r="C41" s="1">
        <v>0</v>
      </c>
      <c r="D41" s="1">
        <v>1</v>
      </c>
      <c r="E41" s="1">
        <v>1</v>
      </c>
      <c r="F41" s="1">
        <v>0</v>
      </c>
      <c r="G41" s="1">
        <v>0</v>
      </c>
      <c r="H41" s="1">
        <v>0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2">
        <f t="shared" si="8"/>
        <v>31</v>
      </c>
      <c r="Q41" s="6">
        <f t="shared" si="9"/>
        <v>48</v>
      </c>
      <c r="R41" s="1">
        <v>0</v>
      </c>
      <c r="S41" s="1">
        <v>1</v>
      </c>
      <c r="T41" s="1">
        <v>1</v>
      </c>
      <c r="U41" s="1">
        <v>0</v>
      </c>
      <c r="V41" s="1">
        <v>0</v>
      </c>
      <c r="W41" s="1">
        <v>0</v>
      </c>
      <c r="X41" s="1">
        <v>1</v>
      </c>
      <c r="Y41" s="1">
        <v>0</v>
      </c>
      <c r="Z41" s="1">
        <v>0</v>
      </c>
      <c r="AA41" s="1">
        <v>0</v>
      </c>
      <c r="AB41" s="1">
        <v>1</v>
      </c>
      <c r="AC41" s="1">
        <v>0</v>
      </c>
      <c r="AD41" s="1">
        <v>0</v>
      </c>
      <c r="AE41" s="2">
        <f t="shared" si="10"/>
        <v>48</v>
      </c>
      <c r="AF41" s="1">
        <f t="shared" si="11"/>
        <v>38</v>
      </c>
      <c r="AG41" s="5">
        <v>0</v>
      </c>
      <c r="AH41" s="1">
        <v>0</v>
      </c>
      <c r="AI41" s="1">
        <v>1</v>
      </c>
      <c r="AJ41" s="1">
        <v>0</v>
      </c>
      <c r="AK41" s="1">
        <v>1</v>
      </c>
      <c r="AL41" s="1">
        <v>1</v>
      </c>
      <c r="AM41" s="1">
        <v>0</v>
      </c>
      <c r="AN41" s="1">
        <v>0</v>
      </c>
      <c r="AO41" s="2">
        <f t="shared" si="12"/>
        <v>32</v>
      </c>
      <c r="AP41" s="1">
        <f t="shared" si="13"/>
        <v>24</v>
      </c>
      <c r="AQ41" s="2">
        <f t="shared" si="14"/>
        <v>111</v>
      </c>
      <c r="AR41" s="6">
        <f t="shared" si="15"/>
        <v>37</v>
      </c>
    </row>
    <row r="42" spans="1:44">
      <c r="A42" s="6">
        <v>38</v>
      </c>
      <c r="B42" s="11" t="s">
        <v>85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2">
        <f t="shared" si="8"/>
        <v>54</v>
      </c>
      <c r="Q42" s="6">
        <f t="shared" si="9"/>
        <v>27</v>
      </c>
      <c r="R42" s="1">
        <v>0</v>
      </c>
      <c r="S42" s="1">
        <v>1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2">
        <f t="shared" si="10"/>
        <v>34</v>
      </c>
      <c r="AF42" s="1">
        <f t="shared" si="11"/>
        <v>50</v>
      </c>
      <c r="AG42" s="5">
        <v>0</v>
      </c>
      <c r="AH42" s="1">
        <v>0</v>
      </c>
      <c r="AI42" s="1">
        <v>1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2">
        <f t="shared" si="12"/>
        <v>16</v>
      </c>
      <c r="AP42" s="1">
        <f t="shared" si="13"/>
        <v>42</v>
      </c>
      <c r="AQ42" s="2">
        <f t="shared" si="14"/>
        <v>104</v>
      </c>
      <c r="AR42" s="6">
        <f t="shared" si="15"/>
        <v>38</v>
      </c>
    </row>
    <row r="43" spans="1:44">
      <c r="A43" s="6">
        <v>39</v>
      </c>
      <c r="B43" s="11" t="s">
        <v>31</v>
      </c>
      <c r="C43" s="1">
        <v>1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0</v>
      </c>
      <c r="P43" s="2">
        <f t="shared" si="8"/>
        <v>54</v>
      </c>
      <c r="Q43" s="6">
        <f t="shared" si="9"/>
        <v>27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1</v>
      </c>
      <c r="AC43" s="1">
        <v>0</v>
      </c>
      <c r="AD43" s="1">
        <v>0</v>
      </c>
      <c r="AE43" s="2">
        <f t="shared" si="10"/>
        <v>24</v>
      </c>
      <c r="AF43" s="1">
        <f t="shared" si="11"/>
        <v>57</v>
      </c>
      <c r="AG43" s="5">
        <v>0</v>
      </c>
      <c r="AH43" s="1">
        <v>0</v>
      </c>
      <c r="AI43" s="1">
        <v>1</v>
      </c>
      <c r="AJ43" s="1">
        <v>0</v>
      </c>
      <c r="AK43" s="1">
        <v>1</v>
      </c>
      <c r="AL43" s="1">
        <v>0</v>
      </c>
      <c r="AM43" s="1">
        <v>0</v>
      </c>
      <c r="AN43" s="1">
        <v>0</v>
      </c>
      <c r="AO43" s="2">
        <f t="shared" si="12"/>
        <v>24</v>
      </c>
      <c r="AP43" s="1">
        <f t="shared" si="13"/>
        <v>39</v>
      </c>
      <c r="AQ43" s="2">
        <f t="shared" si="14"/>
        <v>102</v>
      </c>
      <c r="AR43" s="6">
        <f t="shared" si="15"/>
        <v>39</v>
      </c>
    </row>
    <row r="44" spans="1:44">
      <c r="A44" s="6">
        <v>40</v>
      </c>
      <c r="B44" s="11" t="s">
        <v>135</v>
      </c>
      <c r="C44" s="1">
        <v>0</v>
      </c>
      <c r="D44" s="1">
        <v>0</v>
      </c>
      <c r="E44" s="1">
        <v>0</v>
      </c>
      <c r="F44" s="1">
        <v>0</v>
      </c>
      <c r="G44" s="1">
        <v>1</v>
      </c>
      <c r="H44" s="1">
        <v>1</v>
      </c>
      <c r="I44" s="1">
        <v>1</v>
      </c>
      <c r="J44" s="1">
        <v>0</v>
      </c>
      <c r="K44" s="1">
        <v>0</v>
      </c>
      <c r="L44" s="1">
        <v>0</v>
      </c>
      <c r="M44" s="1">
        <v>1</v>
      </c>
      <c r="N44" s="1">
        <v>0</v>
      </c>
      <c r="O44" s="1">
        <v>0</v>
      </c>
      <c r="P44" s="2">
        <f t="shared" si="8"/>
        <v>50</v>
      </c>
      <c r="Q44" s="6">
        <f t="shared" si="9"/>
        <v>36</v>
      </c>
      <c r="R44" s="1">
        <v>0</v>
      </c>
      <c r="S44" s="1">
        <v>1</v>
      </c>
      <c r="T44" s="1">
        <v>1</v>
      </c>
      <c r="U44" s="1">
        <v>0</v>
      </c>
      <c r="V44" s="1">
        <v>1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2">
        <f t="shared" si="10"/>
        <v>51</v>
      </c>
      <c r="AF44" s="1">
        <f t="shared" si="11"/>
        <v>34</v>
      </c>
      <c r="AG44" s="5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2">
        <f t="shared" si="12"/>
        <v>0</v>
      </c>
      <c r="AP44" s="1">
        <f t="shared" si="13"/>
        <v>57</v>
      </c>
      <c r="AQ44" s="2">
        <f t="shared" si="14"/>
        <v>101</v>
      </c>
      <c r="AR44" s="6">
        <f t="shared" si="15"/>
        <v>40</v>
      </c>
    </row>
    <row r="45" spans="1:44">
      <c r="A45" s="6">
        <v>41</v>
      </c>
      <c r="B45" s="11" t="s">
        <v>129</v>
      </c>
      <c r="C45" s="1">
        <v>0</v>
      </c>
      <c r="D45" s="1">
        <v>0</v>
      </c>
      <c r="E45" s="1">
        <v>0</v>
      </c>
      <c r="F45" s="1">
        <v>0</v>
      </c>
      <c r="G45" s="1">
        <v>1</v>
      </c>
      <c r="H45" s="1">
        <v>1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1</v>
      </c>
      <c r="O45" s="1">
        <v>0</v>
      </c>
      <c r="P45" s="6">
        <f t="shared" si="8"/>
        <v>48</v>
      </c>
      <c r="Q45" s="6">
        <f t="shared" si="9"/>
        <v>37</v>
      </c>
      <c r="R45" s="1">
        <v>0</v>
      </c>
      <c r="S45" s="1">
        <v>1</v>
      </c>
      <c r="T45" s="1">
        <v>1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6">
        <f t="shared" si="10"/>
        <v>34</v>
      </c>
      <c r="AF45" s="1">
        <f t="shared" si="11"/>
        <v>50</v>
      </c>
      <c r="AG45" s="5">
        <v>0</v>
      </c>
      <c r="AH45" s="1">
        <v>0</v>
      </c>
      <c r="AI45" s="1">
        <v>1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6">
        <f t="shared" si="12"/>
        <v>16</v>
      </c>
      <c r="AP45" s="1">
        <f t="shared" si="13"/>
        <v>42</v>
      </c>
      <c r="AQ45" s="6">
        <f t="shared" si="14"/>
        <v>98</v>
      </c>
      <c r="AR45" s="6">
        <f t="shared" si="15"/>
        <v>41</v>
      </c>
    </row>
    <row r="46" spans="1:44">
      <c r="A46" s="6">
        <v>42</v>
      </c>
      <c r="B46" s="11" t="s">
        <v>95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0</v>
      </c>
      <c r="N46" s="1">
        <v>0</v>
      </c>
      <c r="O46" s="1">
        <v>0</v>
      </c>
      <c r="P46" s="6">
        <f t="shared" si="8"/>
        <v>26</v>
      </c>
      <c r="Q46" s="6">
        <f t="shared" si="9"/>
        <v>56</v>
      </c>
      <c r="R46" s="1">
        <v>0</v>
      </c>
      <c r="S46" s="1">
        <v>0</v>
      </c>
      <c r="T46" s="1">
        <v>1</v>
      </c>
      <c r="U46" s="1">
        <v>0</v>
      </c>
      <c r="V46" s="1">
        <v>1</v>
      </c>
      <c r="W46" s="1">
        <v>0</v>
      </c>
      <c r="X46" s="1">
        <v>1</v>
      </c>
      <c r="Y46" s="1">
        <v>0</v>
      </c>
      <c r="Z46" s="1">
        <v>0</v>
      </c>
      <c r="AA46" s="1">
        <v>0</v>
      </c>
      <c r="AB46" s="1">
        <v>1</v>
      </c>
      <c r="AC46" s="1">
        <v>0</v>
      </c>
      <c r="AD46" s="1">
        <v>0</v>
      </c>
      <c r="AE46" s="6">
        <f t="shared" si="10"/>
        <v>48</v>
      </c>
      <c r="AF46" s="1">
        <f t="shared" si="11"/>
        <v>38</v>
      </c>
      <c r="AG46" s="5">
        <v>0</v>
      </c>
      <c r="AH46" s="1">
        <v>0</v>
      </c>
      <c r="AI46" s="1">
        <v>1</v>
      </c>
      <c r="AJ46" s="1">
        <v>0</v>
      </c>
      <c r="AK46" s="1">
        <v>1</v>
      </c>
      <c r="AL46" s="1">
        <v>0</v>
      </c>
      <c r="AM46" s="1">
        <v>0</v>
      </c>
      <c r="AN46" s="1">
        <v>0</v>
      </c>
      <c r="AO46" s="6">
        <f t="shared" si="12"/>
        <v>24</v>
      </c>
      <c r="AP46" s="1">
        <f t="shared" si="13"/>
        <v>39</v>
      </c>
      <c r="AQ46" s="6">
        <f t="shared" si="14"/>
        <v>98</v>
      </c>
      <c r="AR46" s="6">
        <f t="shared" si="15"/>
        <v>41</v>
      </c>
    </row>
    <row r="47" spans="1:44">
      <c r="A47" s="6">
        <v>43</v>
      </c>
      <c r="B47" s="11" t="s">
        <v>65</v>
      </c>
      <c r="C47" s="1">
        <v>0</v>
      </c>
      <c r="D47" s="1">
        <v>0</v>
      </c>
      <c r="E47" s="1">
        <v>1</v>
      </c>
      <c r="F47" s="1">
        <v>1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6">
        <f t="shared" si="8"/>
        <v>40</v>
      </c>
      <c r="Q47" s="6">
        <f t="shared" si="9"/>
        <v>42</v>
      </c>
      <c r="R47" s="1">
        <v>0</v>
      </c>
      <c r="S47" s="1">
        <v>0</v>
      </c>
      <c r="T47" s="1">
        <v>1</v>
      </c>
      <c r="U47" s="1">
        <v>0</v>
      </c>
      <c r="V47" s="1">
        <v>1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1</v>
      </c>
      <c r="AC47" s="1">
        <v>0</v>
      </c>
      <c r="AD47" s="1">
        <v>0</v>
      </c>
      <c r="AE47" s="6">
        <f t="shared" si="10"/>
        <v>41</v>
      </c>
      <c r="AF47" s="1">
        <f t="shared" si="11"/>
        <v>41</v>
      </c>
      <c r="AG47" s="5">
        <v>0</v>
      </c>
      <c r="AH47" s="1">
        <v>0</v>
      </c>
      <c r="AI47" s="1">
        <v>1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6">
        <f t="shared" si="12"/>
        <v>16</v>
      </c>
      <c r="AP47" s="1">
        <f t="shared" si="13"/>
        <v>42</v>
      </c>
      <c r="AQ47" s="6">
        <f t="shared" si="14"/>
        <v>97</v>
      </c>
      <c r="AR47" s="6">
        <f t="shared" si="15"/>
        <v>43</v>
      </c>
    </row>
    <row r="48" spans="1:44">
      <c r="A48" s="6">
        <v>44</v>
      </c>
      <c r="B48" s="11" t="s">
        <v>32</v>
      </c>
      <c r="C48" s="1">
        <v>1</v>
      </c>
      <c r="D48" s="1">
        <v>1</v>
      </c>
      <c r="E48" s="1">
        <v>0</v>
      </c>
      <c r="F48" s="1">
        <v>0</v>
      </c>
      <c r="G48" s="1">
        <v>1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6">
        <f t="shared" si="8"/>
        <v>53</v>
      </c>
      <c r="Q48" s="6">
        <f t="shared" si="9"/>
        <v>29</v>
      </c>
      <c r="R48" s="1">
        <v>0</v>
      </c>
      <c r="S48" s="1">
        <v>1</v>
      </c>
      <c r="T48" s="1">
        <v>0</v>
      </c>
      <c r="U48" s="1">
        <v>0</v>
      </c>
      <c r="V48" s="1">
        <v>1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6">
        <f t="shared" si="10"/>
        <v>34</v>
      </c>
      <c r="AF48" s="1">
        <f t="shared" si="11"/>
        <v>50</v>
      </c>
      <c r="AG48" s="5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</v>
      </c>
      <c r="AM48" s="1">
        <v>0</v>
      </c>
      <c r="AN48" s="1">
        <v>0</v>
      </c>
      <c r="AO48" s="6">
        <f t="shared" si="12"/>
        <v>8</v>
      </c>
      <c r="AP48" s="1">
        <f t="shared" si="13"/>
        <v>53</v>
      </c>
      <c r="AQ48" s="6">
        <f t="shared" si="14"/>
        <v>95</v>
      </c>
      <c r="AR48" s="6">
        <f t="shared" si="15"/>
        <v>44</v>
      </c>
    </row>
    <row r="49" spans="1:44">
      <c r="A49" s="6">
        <v>45</v>
      </c>
      <c r="B49" s="11" t="s">
        <v>109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0</v>
      </c>
      <c r="O49" s="1">
        <v>0</v>
      </c>
      <c r="P49" s="6">
        <f t="shared" si="8"/>
        <v>31</v>
      </c>
      <c r="Q49" s="6">
        <f t="shared" si="9"/>
        <v>48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6">
        <f t="shared" si="10"/>
        <v>0</v>
      </c>
      <c r="AF49" s="1">
        <f t="shared" si="11"/>
        <v>81</v>
      </c>
      <c r="AG49" s="5">
        <v>0</v>
      </c>
      <c r="AH49" s="1">
        <v>0</v>
      </c>
      <c r="AI49" s="1">
        <v>1</v>
      </c>
      <c r="AJ49" s="1">
        <v>0</v>
      </c>
      <c r="AK49" s="1">
        <v>1</v>
      </c>
      <c r="AL49" s="1">
        <v>0</v>
      </c>
      <c r="AM49" s="1">
        <v>1</v>
      </c>
      <c r="AN49" s="1">
        <v>0</v>
      </c>
      <c r="AO49" s="6">
        <f t="shared" si="12"/>
        <v>62</v>
      </c>
      <c r="AP49" s="1">
        <f t="shared" si="13"/>
        <v>13</v>
      </c>
      <c r="AQ49" s="6">
        <f t="shared" si="14"/>
        <v>93</v>
      </c>
      <c r="AR49" s="6">
        <f t="shared" si="15"/>
        <v>45</v>
      </c>
    </row>
    <row r="50" spans="1:44">
      <c r="A50" s="6">
        <v>46</v>
      </c>
      <c r="B50" s="11" t="s">
        <v>53</v>
      </c>
      <c r="C50" s="1">
        <v>0</v>
      </c>
      <c r="D50" s="1">
        <v>1</v>
      </c>
      <c r="E50" s="1">
        <v>1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6">
        <f t="shared" si="8"/>
        <v>31</v>
      </c>
      <c r="Q50" s="6">
        <f t="shared" si="9"/>
        <v>48</v>
      </c>
      <c r="R50" s="1">
        <v>0</v>
      </c>
      <c r="S50" s="1">
        <v>1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1</v>
      </c>
      <c r="AC50" s="1">
        <v>0</v>
      </c>
      <c r="AD50" s="1">
        <v>0</v>
      </c>
      <c r="AE50" s="6">
        <f t="shared" si="10"/>
        <v>41</v>
      </c>
      <c r="AF50" s="1">
        <f t="shared" si="11"/>
        <v>41</v>
      </c>
      <c r="AG50" s="5">
        <v>0</v>
      </c>
      <c r="AH50" s="1">
        <v>0</v>
      </c>
      <c r="AI50" s="1">
        <v>1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6">
        <f t="shared" si="12"/>
        <v>16</v>
      </c>
      <c r="AP50" s="1">
        <f t="shared" si="13"/>
        <v>42</v>
      </c>
      <c r="AQ50" s="6">
        <f t="shared" si="14"/>
        <v>88</v>
      </c>
      <c r="AR50" s="6">
        <f t="shared" si="15"/>
        <v>46</v>
      </c>
    </row>
    <row r="51" spans="1:44">
      <c r="A51" s="6">
        <v>47</v>
      </c>
      <c r="B51" s="11" t="s">
        <v>120</v>
      </c>
      <c r="C51" s="1">
        <v>0</v>
      </c>
      <c r="D51" s="1">
        <v>0</v>
      </c>
      <c r="E51" s="1">
        <v>0</v>
      </c>
      <c r="F51" s="1">
        <v>0</v>
      </c>
      <c r="G51" s="1">
        <v>1</v>
      </c>
      <c r="H51" s="1">
        <v>1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6">
        <f t="shared" si="8"/>
        <v>29</v>
      </c>
      <c r="Q51" s="6">
        <f t="shared" si="9"/>
        <v>53</v>
      </c>
      <c r="R51" s="1">
        <v>0</v>
      </c>
      <c r="S51" s="1">
        <v>1</v>
      </c>
      <c r="T51" s="1">
        <v>1</v>
      </c>
      <c r="U51" s="1">
        <v>0</v>
      </c>
      <c r="V51" s="1">
        <v>0</v>
      </c>
      <c r="W51" s="1">
        <v>1</v>
      </c>
      <c r="X51" s="1">
        <v>1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6">
        <f t="shared" si="10"/>
        <v>59</v>
      </c>
      <c r="AF51" s="1">
        <f t="shared" si="11"/>
        <v>31</v>
      </c>
      <c r="AG51" s="5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6">
        <f t="shared" si="12"/>
        <v>0</v>
      </c>
      <c r="AP51" s="1">
        <f t="shared" si="13"/>
        <v>57</v>
      </c>
      <c r="AQ51" s="6">
        <f t="shared" si="14"/>
        <v>88</v>
      </c>
      <c r="AR51" s="6">
        <f t="shared" si="15"/>
        <v>46</v>
      </c>
    </row>
    <row r="52" spans="1:44">
      <c r="A52" s="6">
        <v>48</v>
      </c>
      <c r="B52" s="11" t="s">
        <v>30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</v>
      </c>
      <c r="O52" s="1">
        <v>0</v>
      </c>
      <c r="P52" s="6">
        <f t="shared" si="8"/>
        <v>29</v>
      </c>
      <c r="Q52" s="6">
        <f t="shared" si="9"/>
        <v>53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1</v>
      </c>
      <c r="AA52" s="1">
        <v>0</v>
      </c>
      <c r="AB52" s="1">
        <v>1</v>
      </c>
      <c r="AC52" s="1">
        <v>0</v>
      </c>
      <c r="AD52" s="1">
        <v>0</v>
      </c>
      <c r="AE52" s="6">
        <f t="shared" si="10"/>
        <v>18</v>
      </c>
      <c r="AF52" s="1">
        <f t="shared" si="11"/>
        <v>65</v>
      </c>
      <c r="AG52" s="5">
        <v>1</v>
      </c>
      <c r="AH52" s="1">
        <v>0</v>
      </c>
      <c r="AI52" s="1">
        <v>1</v>
      </c>
      <c r="AJ52" s="1">
        <v>0</v>
      </c>
      <c r="AK52" s="1">
        <v>1</v>
      </c>
      <c r="AL52" s="1">
        <v>0</v>
      </c>
      <c r="AM52" s="1">
        <v>0</v>
      </c>
      <c r="AN52" s="1">
        <v>0</v>
      </c>
      <c r="AO52" s="6">
        <f t="shared" si="12"/>
        <v>40</v>
      </c>
      <c r="AP52" s="1">
        <f t="shared" si="13"/>
        <v>20</v>
      </c>
      <c r="AQ52" s="6">
        <f t="shared" si="14"/>
        <v>87</v>
      </c>
      <c r="AR52" s="6">
        <f t="shared" si="15"/>
        <v>48</v>
      </c>
    </row>
    <row r="53" spans="1:44">
      <c r="A53" s="6">
        <v>49</v>
      </c>
      <c r="B53" s="11" t="s">
        <v>84</v>
      </c>
      <c r="C53" s="1">
        <v>0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0</v>
      </c>
      <c r="L53" s="1">
        <v>1</v>
      </c>
      <c r="M53" s="1">
        <v>1</v>
      </c>
      <c r="N53" s="1">
        <v>0</v>
      </c>
      <c r="O53" s="1">
        <v>0</v>
      </c>
      <c r="P53" s="6">
        <f t="shared" si="8"/>
        <v>47</v>
      </c>
      <c r="Q53" s="6">
        <f t="shared" si="9"/>
        <v>38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1</v>
      </c>
      <c r="AA53" s="1">
        <v>0</v>
      </c>
      <c r="AB53" s="1">
        <v>1</v>
      </c>
      <c r="AC53" s="1">
        <v>0</v>
      </c>
      <c r="AD53" s="1">
        <v>0</v>
      </c>
      <c r="AE53" s="6">
        <f t="shared" si="10"/>
        <v>18</v>
      </c>
      <c r="AF53" s="1">
        <f t="shared" si="11"/>
        <v>65</v>
      </c>
      <c r="AG53" s="5">
        <v>0</v>
      </c>
      <c r="AH53" s="1">
        <v>0</v>
      </c>
      <c r="AI53" s="1">
        <v>1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6">
        <f t="shared" si="12"/>
        <v>16</v>
      </c>
      <c r="AP53" s="1">
        <f t="shared" si="13"/>
        <v>42</v>
      </c>
      <c r="AQ53" s="6">
        <f t="shared" si="14"/>
        <v>81</v>
      </c>
      <c r="AR53" s="6">
        <f t="shared" si="15"/>
        <v>49</v>
      </c>
    </row>
    <row r="54" spans="1:44">
      <c r="A54" s="6">
        <v>50</v>
      </c>
      <c r="B54" s="11" t="s">
        <v>106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1</v>
      </c>
      <c r="I54" s="1">
        <v>1</v>
      </c>
      <c r="J54" s="1">
        <v>0</v>
      </c>
      <c r="K54" s="1">
        <v>0</v>
      </c>
      <c r="L54" s="1">
        <v>1</v>
      </c>
      <c r="M54" s="1">
        <v>0</v>
      </c>
      <c r="N54" s="1">
        <v>0</v>
      </c>
      <c r="O54" s="1">
        <v>0</v>
      </c>
      <c r="P54" s="6">
        <f t="shared" si="8"/>
        <v>24</v>
      </c>
      <c r="Q54" s="6">
        <f t="shared" si="9"/>
        <v>60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1</v>
      </c>
      <c r="Y54" s="1">
        <v>0</v>
      </c>
      <c r="Z54" s="1">
        <v>1</v>
      </c>
      <c r="AA54" s="1">
        <v>0</v>
      </c>
      <c r="AB54" s="1">
        <v>1</v>
      </c>
      <c r="AC54" s="1">
        <v>0</v>
      </c>
      <c r="AD54" s="1">
        <v>0</v>
      </c>
      <c r="AE54" s="6">
        <f t="shared" si="10"/>
        <v>25</v>
      </c>
      <c r="AF54" s="1">
        <f t="shared" si="11"/>
        <v>56</v>
      </c>
      <c r="AG54" s="5">
        <v>0</v>
      </c>
      <c r="AH54" s="1">
        <v>0</v>
      </c>
      <c r="AI54" s="1">
        <v>1</v>
      </c>
      <c r="AJ54" s="1">
        <v>0</v>
      </c>
      <c r="AK54" s="1">
        <v>1</v>
      </c>
      <c r="AL54" s="1">
        <v>1</v>
      </c>
      <c r="AM54" s="1">
        <v>0</v>
      </c>
      <c r="AN54" s="1">
        <v>0</v>
      </c>
      <c r="AO54" s="6">
        <f t="shared" si="12"/>
        <v>32</v>
      </c>
      <c r="AP54" s="1">
        <f t="shared" si="13"/>
        <v>24</v>
      </c>
      <c r="AQ54" s="6">
        <f t="shared" si="14"/>
        <v>81</v>
      </c>
      <c r="AR54" s="6">
        <f t="shared" si="15"/>
        <v>49</v>
      </c>
    </row>
    <row r="55" spans="1:44">
      <c r="A55" s="6">
        <v>51</v>
      </c>
      <c r="B55" s="11" t="s">
        <v>122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0</v>
      </c>
      <c r="O55" s="1">
        <v>0</v>
      </c>
      <c r="P55" s="6">
        <f t="shared" si="8"/>
        <v>31</v>
      </c>
      <c r="Q55" s="6">
        <f t="shared" si="9"/>
        <v>48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1</v>
      </c>
      <c r="AC55" s="1">
        <v>0</v>
      </c>
      <c r="AD55" s="1">
        <v>0</v>
      </c>
      <c r="AE55" s="6">
        <f t="shared" si="10"/>
        <v>24</v>
      </c>
      <c r="AF55" s="1">
        <f t="shared" si="11"/>
        <v>57</v>
      </c>
      <c r="AG55" s="5">
        <v>0</v>
      </c>
      <c r="AH55" s="1">
        <v>0</v>
      </c>
      <c r="AI55" s="1">
        <v>1</v>
      </c>
      <c r="AJ55" s="1">
        <v>0</v>
      </c>
      <c r="AK55" s="1">
        <v>1</v>
      </c>
      <c r="AL55" s="1">
        <v>0</v>
      </c>
      <c r="AM55" s="1">
        <v>0</v>
      </c>
      <c r="AN55" s="1">
        <v>0</v>
      </c>
      <c r="AO55" s="6">
        <f t="shared" si="12"/>
        <v>24</v>
      </c>
      <c r="AP55" s="1">
        <f t="shared" si="13"/>
        <v>39</v>
      </c>
      <c r="AQ55" s="6">
        <f t="shared" si="14"/>
        <v>79</v>
      </c>
      <c r="AR55" s="6">
        <f t="shared" si="15"/>
        <v>51</v>
      </c>
    </row>
    <row r="56" spans="1:44">
      <c r="A56" s="6">
        <v>52</v>
      </c>
      <c r="B56" s="11" t="s">
        <v>58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6">
        <f t="shared" si="8"/>
        <v>25</v>
      </c>
      <c r="Q56" s="6">
        <f t="shared" si="9"/>
        <v>58</v>
      </c>
      <c r="R56" s="1">
        <v>0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1">
        <v>0</v>
      </c>
      <c r="Z56" s="1">
        <v>1</v>
      </c>
      <c r="AA56" s="1">
        <v>0</v>
      </c>
      <c r="AB56" s="1">
        <v>1</v>
      </c>
      <c r="AC56" s="1">
        <v>0</v>
      </c>
      <c r="AD56" s="1">
        <v>0</v>
      </c>
      <c r="AE56" s="6">
        <f t="shared" si="10"/>
        <v>35</v>
      </c>
      <c r="AF56" s="1">
        <f t="shared" si="11"/>
        <v>46</v>
      </c>
      <c r="AG56" s="5">
        <v>0</v>
      </c>
      <c r="AH56" s="1">
        <v>0</v>
      </c>
      <c r="AI56" s="1">
        <v>1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6">
        <f t="shared" si="12"/>
        <v>16</v>
      </c>
      <c r="AP56" s="1">
        <f t="shared" si="13"/>
        <v>42</v>
      </c>
      <c r="AQ56" s="6">
        <f t="shared" si="14"/>
        <v>76</v>
      </c>
      <c r="AR56" s="6">
        <f t="shared" si="15"/>
        <v>52</v>
      </c>
    </row>
    <row r="57" spans="1:44">
      <c r="A57" s="6">
        <v>53</v>
      </c>
      <c r="B57" s="11" t="s">
        <v>57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1</v>
      </c>
      <c r="I57" s="1">
        <v>1</v>
      </c>
      <c r="J57" s="1">
        <v>0</v>
      </c>
      <c r="K57" s="1">
        <v>0</v>
      </c>
      <c r="L57" s="1">
        <v>1</v>
      </c>
      <c r="M57" s="1">
        <v>0</v>
      </c>
      <c r="N57" s="1">
        <v>0</v>
      </c>
      <c r="O57" s="1">
        <v>0</v>
      </c>
      <c r="P57" s="6">
        <f t="shared" si="8"/>
        <v>24</v>
      </c>
      <c r="Q57" s="6">
        <f t="shared" si="9"/>
        <v>60</v>
      </c>
      <c r="R57" s="1">
        <v>0</v>
      </c>
      <c r="S57" s="1">
        <v>1</v>
      </c>
      <c r="T57" s="1">
        <v>0</v>
      </c>
      <c r="U57" s="1">
        <v>0</v>
      </c>
      <c r="V57" s="1">
        <v>0</v>
      </c>
      <c r="W57" s="1">
        <v>1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6">
        <f t="shared" si="10"/>
        <v>35</v>
      </c>
      <c r="AF57" s="1">
        <f t="shared" si="11"/>
        <v>46</v>
      </c>
      <c r="AG57" s="5">
        <v>0</v>
      </c>
      <c r="AH57" s="1">
        <v>0</v>
      </c>
      <c r="AI57" s="1">
        <v>1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6">
        <f t="shared" si="12"/>
        <v>16</v>
      </c>
      <c r="AP57" s="1">
        <f t="shared" si="13"/>
        <v>42</v>
      </c>
      <c r="AQ57" s="6">
        <f t="shared" si="14"/>
        <v>75</v>
      </c>
      <c r="AR57" s="6">
        <f t="shared" si="15"/>
        <v>53</v>
      </c>
    </row>
    <row r="58" spans="1:44">
      <c r="A58" s="6">
        <v>54</v>
      </c>
      <c r="B58" s="11" t="s">
        <v>101</v>
      </c>
      <c r="C58" s="1">
        <v>0</v>
      </c>
      <c r="D58" s="1">
        <v>1</v>
      </c>
      <c r="E58" s="1">
        <v>0</v>
      </c>
      <c r="F58" s="1">
        <v>0</v>
      </c>
      <c r="G58" s="1">
        <v>1</v>
      </c>
      <c r="H58" s="1">
        <v>1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6">
        <f t="shared" si="8"/>
        <v>43</v>
      </c>
      <c r="Q58" s="6">
        <f t="shared" si="9"/>
        <v>39</v>
      </c>
      <c r="R58" s="1">
        <v>0</v>
      </c>
      <c r="S58" s="1">
        <v>1</v>
      </c>
      <c r="T58" s="1">
        <v>0</v>
      </c>
      <c r="U58" s="1">
        <v>0</v>
      </c>
      <c r="V58" s="1">
        <v>0</v>
      </c>
      <c r="W58" s="1">
        <v>0</v>
      </c>
      <c r="X58" s="1">
        <v>1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6">
        <f t="shared" si="10"/>
        <v>24</v>
      </c>
      <c r="AF58" s="1">
        <f t="shared" si="11"/>
        <v>57</v>
      </c>
      <c r="AG58" s="5">
        <v>0</v>
      </c>
      <c r="AH58" s="1">
        <v>0</v>
      </c>
      <c r="AI58" s="1">
        <v>0</v>
      </c>
      <c r="AJ58" s="1">
        <v>0</v>
      </c>
      <c r="AK58" s="1">
        <v>0</v>
      </c>
      <c r="AL58" s="1">
        <v>1</v>
      </c>
      <c r="AM58" s="1">
        <v>0</v>
      </c>
      <c r="AN58" s="1">
        <v>0</v>
      </c>
      <c r="AO58" s="6">
        <f t="shared" si="12"/>
        <v>8</v>
      </c>
      <c r="AP58" s="1">
        <f t="shared" si="13"/>
        <v>53</v>
      </c>
      <c r="AQ58" s="6">
        <f t="shared" si="14"/>
        <v>75</v>
      </c>
      <c r="AR58" s="6">
        <f t="shared" si="15"/>
        <v>53</v>
      </c>
    </row>
    <row r="59" spans="1:44">
      <c r="A59" s="6">
        <v>55</v>
      </c>
      <c r="B59" s="11" t="s">
        <v>141</v>
      </c>
      <c r="C59" s="1">
        <v>1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1</v>
      </c>
      <c r="J59" s="1">
        <v>0</v>
      </c>
      <c r="K59" s="1">
        <v>0</v>
      </c>
      <c r="L59" s="1">
        <v>1</v>
      </c>
      <c r="M59" s="1">
        <v>0</v>
      </c>
      <c r="N59" s="1">
        <v>0</v>
      </c>
      <c r="O59" s="1">
        <v>0</v>
      </c>
      <c r="P59" s="6">
        <f t="shared" si="8"/>
        <v>41</v>
      </c>
      <c r="Q59" s="6">
        <f t="shared" si="9"/>
        <v>40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1</v>
      </c>
      <c r="Y59" s="1">
        <v>0</v>
      </c>
      <c r="Z59" s="1">
        <v>0</v>
      </c>
      <c r="AA59" s="1">
        <v>0</v>
      </c>
      <c r="AB59" s="1">
        <v>1</v>
      </c>
      <c r="AC59" s="1">
        <v>0</v>
      </c>
      <c r="AD59" s="1">
        <v>0</v>
      </c>
      <c r="AE59" s="6">
        <f t="shared" si="10"/>
        <v>31</v>
      </c>
      <c r="AF59" s="1">
        <f t="shared" si="11"/>
        <v>54</v>
      </c>
      <c r="AG59" s="5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6">
        <f t="shared" si="12"/>
        <v>0</v>
      </c>
      <c r="AP59" s="1">
        <f t="shared" si="13"/>
        <v>57</v>
      </c>
      <c r="AQ59" s="6">
        <f t="shared" si="14"/>
        <v>72</v>
      </c>
      <c r="AR59" s="6">
        <f t="shared" si="15"/>
        <v>55</v>
      </c>
    </row>
    <row r="60" spans="1:44">
      <c r="A60" s="6">
        <v>56</v>
      </c>
      <c r="B60" s="11" t="s">
        <v>134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1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1</v>
      </c>
      <c r="O60" s="1">
        <v>0</v>
      </c>
      <c r="P60" s="6">
        <f t="shared" si="8"/>
        <v>36</v>
      </c>
      <c r="Q60" s="6">
        <f t="shared" si="9"/>
        <v>46</v>
      </c>
      <c r="R60" s="1">
        <v>0</v>
      </c>
      <c r="S60" s="1">
        <v>1</v>
      </c>
      <c r="T60" s="1">
        <v>0</v>
      </c>
      <c r="U60" s="1">
        <v>0</v>
      </c>
      <c r="V60" s="1">
        <v>0</v>
      </c>
      <c r="W60" s="1">
        <v>1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6">
        <f t="shared" si="10"/>
        <v>35</v>
      </c>
      <c r="AF60" s="1">
        <f t="shared" si="11"/>
        <v>46</v>
      </c>
      <c r="AG60" s="5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6">
        <f t="shared" si="12"/>
        <v>0</v>
      </c>
      <c r="AP60" s="1">
        <f t="shared" si="13"/>
        <v>57</v>
      </c>
      <c r="AQ60" s="6">
        <f t="shared" si="14"/>
        <v>71</v>
      </c>
      <c r="AR60" s="6">
        <f t="shared" si="15"/>
        <v>56</v>
      </c>
    </row>
    <row r="61" spans="1:44">
      <c r="A61" s="6">
        <v>57</v>
      </c>
      <c r="B61" s="11" t="s">
        <v>103</v>
      </c>
      <c r="C61" s="1">
        <v>0</v>
      </c>
      <c r="D61" s="1">
        <v>0</v>
      </c>
      <c r="E61" s="1">
        <v>0</v>
      </c>
      <c r="F61" s="1">
        <v>0</v>
      </c>
      <c r="G61" s="1">
        <v>1</v>
      </c>
      <c r="H61" s="1">
        <v>1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6">
        <f t="shared" si="8"/>
        <v>29</v>
      </c>
      <c r="Q61" s="6">
        <f t="shared" si="9"/>
        <v>53</v>
      </c>
      <c r="R61" s="1">
        <v>0</v>
      </c>
      <c r="S61" s="1">
        <v>1</v>
      </c>
      <c r="T61" s="1">
        <v>0</v>
      </c>
      <c r="U61" s="1">
        <v>0</v>
      </c>
      <c r="V61" s="1">
        <v>0</v>
      </c>
      <c r="W61" s="1">
        <v>0</v>
      </c>
      <c r="X61" s="1">
        <v>1</v>
      </c>
      <c r="Y61" s="1">
        <v>0</v>
      </c>
      <c r="Z61" s="1">
        <v>1</v>
      </c>
      <c r="AA61" s="1">
        <v>0</v>
      </c>
      <c r="AB61" s="1">
        <v>1</v>
      </c>
      <c r="AC61" s="1">
        <v>0</v>
      </c>
      <c r="AD61" s="1">
        <v>0</v>
      </c>
      <c r="AE61" s="6">
        <f t="shared" si="10"/>
        <v>42</v>
      </c>
      <c r="AF61" s="1">
        <f t="shared" si="11"/>
        <v>40</v>
      </c>
      <c r="AG61" s="5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6">
        <f t="shared" si="12"/>
        <v>0</v>
      </c>
      <c r="AP61" s="1">
        <f t="shared" si="13"/>
        <v>57</v>
      </c>
      <c r="AQ61" s="6">
        <f t="shared" si="14"/>
        <v>71</v>
      </c>
      <c r="AR61" s="6">
        <f t="shared" si="15"/>
        <v>56</v>
      </c>
    </row>
    <row r="62" spans="1:44">
      <c r="A62" s="6">
        <v>58</v>
      </c>
      <c r="B62" s="11" t="s">
        <v>66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1</v>
      </c>
      <c r="N62" s="1">
        <v>1</v>
      </c>
      <c r="O62" s="1">
        <v>0</v>
      </c>
      <c r="P62" s="6">
        <f t="shared" si="8"/>
        <v>52</v>
      </c>
      <c r="Q62" s="6">
        <f t="shared" si="9"/>
        <v>32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6">
        <f t="shared" si="10"/>
        <v>17</v>
      </c>
      <c r="AF62" s="1">
        <f t="shared" si="11"/>
        <v>68</v>
      </c>
      <c r="AG62" s="5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6">
        <f t="shared" si="12"/>
        <v>0</v>
      </c>
      <c r="AP62" s="1">
        <f t="shared" si="13"/>
        <v>57</v>
      </c>
      <c r="AQ62" s="6">
        <f t="shared" si="14"/>
        <v>69</v>
      </c>
      <c r="AR62" s="6">
        <f t="shared" si="15"/>
        <v>58</v>
      </c>
    </row>
    <row r="63" spans="1:44">
      <c r="A63" s="6">
        <v>59</v>
      </c>
      <c r="B63" s="11" t="s">
        <v>139</v>
      </c>
      <c r="C63" s="1">
        <v>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6">
        <f t="shared" si="8"/>
        <v>17</v>
      </c>
      <c r="Q63" s="6">
        <f t="shared" si="9"/>
        <v>65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1</v>
      </c>
      <c r="Y63" s="1">
        <v>0</v>
      </c>
      <c r="Z63" s="1">
        <v>0</v>
      </c>
      <c r="AA63" s="1">
        <v>0</v>
      </c>
      <c r="AB63" s="1">
        <v>1</v>
      </c>
      <c r="AC63" s="1">
        <v>0</v>
      </c>
      <c r="AD63" s="1">
        <v>0</v>
      </c>
      <c r="AE63" s="6">
        <f t="shared" si="10"/>
        <v>14</v>
      </c>
      <c r="AF63" s="1">
        <f t="shared" si="11"/>
        <v>73</v>
      </c>
      <c r="AG63" s="5">
        <v>0</v>
      </c>
      <c r="AH63" s="1">
        <v>1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6">
        <f t="shared" si="12"/>
        <v>32</v>
      </c>
      <c r="AP63" s="1">
        <f t="shared" si="13"/>
        <v>24</v>
      </c>
      <c r="AQ63" s="6">
        <f t="shared" si="14"/>
        <v>63</v>
      </c>
      <c r="AR63" s="6">
        <f t="shared" si="15"/>
        <v>59</v>
      </c>
    </row>
    <row r="64" spans="1:44">
      <c r="A64" s="6">
        <v>60</v>
      </c>
      <c r="B64" s="11" t="s">
        <v>140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  <c r="N64" s="1">
        <v>0</v>
      </c>
      <c r="O64" s="1">
        <v>0</v>
      </c>
      <c r="P64" s="6">
        <f t="shared" si="8"/>
        <v>17</v>
      </c>
      <c r="Q64" s="6">
        <f t="shared" si="9"/>
        <v>65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1</v>
      </c>
      <c r="AC64" s="1">
        <v>0</v>
      </c>
      <c r="AD64" s="1">
        <v>0</v>
      </c>
      <c r="AE64" s="6">
        <f t="shared" si="10"/>
        <v>24</v>
      </c>
      <c r="AF64" s="1">
        <f t="shared" si="11"/>
        <v>57</v>
      </c>
      <c r="AG64" s="5">
        <v>0</v>
      </c>
      <c r="AH64" s="1">
        <v>0</v>
      </c>
      <c r="AI64" s="1">
        <v>1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6">
        <f t="shared" si="12"/>
        <v>16</v>
      </c>
      <c r="AP64" s="1">
        <f t="shared" si="13"/>
        <v>42</v>
      </c>
      <c r="AQ64" s="6">
        <f t="shared" si="14"/>
        <v>57</v>
      </c>
      <c r="AR64" s="6">
        <f t="shared" si="15"/>
        <v>60</v>
      </c>
    </row>
    <row r="65" spans="1:44">
      <c r="A65" s="6">
        <v>61</v>
      </c>
      <c r="B65" s="11" t="s">
        <v>127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1</v>
      </c>
      <c r="I65" s="1">
        <v>1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 s="1">
        <v>0</v>
      </c>
      <c r="P65" s="6">
        <f t="shared" si="8"/>
        <v>38</v>
      </c>
      <c r="Q65" s="6">
        <f t="shared" si="9"/>
        <v>44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1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6">
        <f t="shared" si="10"/>
        <v>18</v>
      </c>
      <c r="AF65" s="1">
        <f t="shared" si="11"/>
        <v>65</v>
      </c>
      <c r="AG65" s="5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6">
        <f t="shared" si="12"/>
        <v>0</v>
      </c>
      <c r="AP65" s="1">
        <f t="shared" si="13"/>
        <v>57</v>
      </c>
      <c r="AQ65" s="6">
        <f t="shared" si="14"/>
        <v>56</v>
      </c>
      <c r="AR65" s="6">
        <f t="shared" si="15"/>
        <v>61</v>
      </c>
    </row>
    <row r="66" spans="1:44">
      <c r="A66" s="6">
        <v>62</v>
      </c>
      <c r="B66" s="11" t="s">
        <v>137</v>
      </c>
      <c r="C66" s="1">
        <v>0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6">
        <f t="shared" si="8"/>
        <v>8</v>
      </c>
      <c r="Q66" s="6">
        <f t="shared" si="9"/>
        <v>71</v>
      </c>
      <c r="R66" s="1">
        <v>0</v>
      </c>
      <c r="S66" s="1">
        <v>1</v>
      </c>
      <c r="T66" s="1">
        <v>1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1</v>
      </c>
      <c r="AC66" s="1">
        <v>0</v>
      </c>
      <c r="AD66" s="1">
        <v>0</v>
      </c>
      <c r="AE66" s="6">
        <f t="shared" si="10"/>
        <v>41</v>
      </c>
      <c r="AF66" s="1">
        <f t="shared" si="11"/>
        <v>41</v>
      </c>
      <c r="AG66" s="5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6">
        <f t="shared" si="12"/>
        <v>0</v>
      </c>
      <c r="AP66" s="1">
        <f t="shared" si="13"/>
        <v>57</v>
      </c>
      <c r="AQ66" s="6">
        <f t="shared" si="14"/>
        <v>49</v>
      </c>
      <c r="AR66" s="6">
        <f t="shared" si="15"/>
        <v>62</v>
      </c>
    </row>
    <row r="67" spans="1:44">
      <c r="A67" s="6">
        <v>63</v>
      </c>
      <c r="B67" s="11" t="s">
        <v>61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1</v>
      </c>
      <c r="I67" s="1">
        <v>1</v>
      </c>
      <c r="J67" s="1">
        <v>0</v>
      </c>
      <c r="K67" s="1">
        <v>0</v>
      </c>
      <c r="L67" s="1">
        <v>1</v>
      </c>
      <c r="M67" s="1">
        <v>0</v>
      </c>
      <c r="N67" s="1">
        <v>0</v>
      </c>
      <c r="O67" s="1">
        <v>0</v>
      </c>
      <c r="P67" s="6">
        <f t="shared" si="8"/>
        <v>24</v>
      </c>
      <c r="Q67" s="6">
        <f t="shared" si="9"/>
        <v>60</v>
      </c>
      <c r="R67" s="1">
        <v>0</v>
      </c>
      <c r="S67" s="1">
        <v>1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1</v>
      </c>
      <c r="AC67" s="1">
        <v>0</v>
      </c>
      <c r="AD67" s="1">
        <v>0</v>
      </c>
      <c r="AE67" s="6">
        <f t="shared" si="10"/>
        <v>24</v>
      </c>
      <c r="AF67" s="1">
        <f t="shared" si="11"/>
        <v>57</v>
      </c>
      <c r="AG67" s="5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6">
        <f t="shared" si="12"/>
        <v>0</v>
      </c>
      <c r="AP67" s="1">
        <f t="shared" si="13"/>
        <v>57</v>
      </c>
      <c r="AQ67" s="6">
        <f t="shared" si="14"/>
        <v>48</v>
      </c>
      <c r="AR67" s="6">
        <f t="shared" si="15"/>
        <v>63</v>
      </c>
    </row>
    <row r="68" spans="1:44">
      <c r="A68" s="6">
        <v>64</v>
      </c>
      <c r="B68" s="11" t="s">
        <v>126</v>
      </c>
      <c r="C68" s="1"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6">
        <f t="shared" si="8"/>
        <v>17</v>
      </c>
      <c r="Q68" s="6">
        <f t="shared" si="9"/>
        <v>65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1</v>
      </c>
      <c r="Y68" s="1">
        <v>0</v>
      </c>
      <c r="Z68" s="1">
        <v>0</v>
      </c>
      <c r="AA68" s="1">
        <v>0</v>
      </c>
      <c r="AB68" s="1">
        <v>1</v>
      </c>
      <c r="AC68" s="1">
        <v>0</v>
      </c>
      <c r="AD68" s="1">
        <v>0</v>
      </c>
      <c r="AE68" s="6">
        <f t="shared" si="10"/>
        <v>14</v>
      </c>
      <c r="AF68" s="1">
        <f t="shared" si="11"/>
        <v>73</v>
      </c>
      <c r="AG68" s="5">
        <v>0</v>
      </c>
      <c r="AH68" s="1">
        <v>0</v>
      </c>
      <c r="AI68" s="1">
        <v>1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6">
        <f t="shared" si="12"/>
        <v>16</v>
      </c>
      <c r="AP68" s="1">
        <f t="shared" si="13"/>
        <v>42</v>
      </c>
      <c r="AQ68" s="6">
        <f t="shared" si="14"/>
        <v>47</v>
      </c>
      <c r="AR68" s="6">
        <f t="shared" si="15"/>
        <v>64</v>
      </c>
    </row>
    <row r="69" spans="1:44">
      <c r="A69" s="6">
        <v>65</v>
      </c>
      <c r="B69" s="11" t="s">
        <v>29</v>
      </c>
      <c r="C69" s="1">
        <v>0</v>
      </c>
      <c r="D69" s="1">
        <v>0</v>
      </c>
      <c r="E69" s="1">
        <v>1</v>
      </c>
      <c r="F69" s="1">
        <v>0</v>
      </c>
      <c r="G69" s="1">
        <v>0</v>
      </c>
      <c r="H69" s="1">
        <v>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</v>
      </c>
      <c r="O69" s="1">
        <v>0</v>
      </c>
      <c r="P69" s="6">
        <f t="shared" ref="P69:P100" si="16">C69*$C$3+D69*$D$3+E69*$E$3+F69*$F$3+$G$3*G69+$H$3*H69+$I$3*I69+J$3*J69+$K$3*K69+$L$3*L69+$M$3*M69+$N$3*N69+O69*3</f>
        <v>37</v>
      </c>
      <c r="Q69" s="6">
        <f t="shared" ref="Q69:Q100" si="17">RANK(P69,P$5:P$99)</f>
        <v>45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1</v>
      </c>
      <c r="AC69" s="1">
        <v>0</v>
      </c>
      <c r="AD69" s="1">
        <v>0</v>
      </c>
      <c r="AE69" s="6">
        <f t="shared" ref="AE69:AE100" si="18">R69*$R$3+S69*$S$3+T69*$T$3+U69*$U$3+$V$3*V69+$W$3*W69+$X$3*X69+Y$3*Y69+$Z$3*Z69+$AA$3*AA69+$AB$3*AB69+$AC$3*AC69+AD69*3</f>
        <v>7</v>
      </c>
      <c r="AF69" s="1">
        <f t="shared" ref="AF69:AF100" si="19">RANK(AE69,AE$5:AE$99)</f>
        <v>77</v>
      </c>
      <c r="AG69" s="5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6">
        <f t="shared" ref="AO69:AO100" si="20">AG69*$AG$3+AH69*$AH$3+AI69*$AI$3+AJ69*$AJ$3+$AK$3*AK69+$AL$3*AL69+$AM$3*AM69+AN69*3</f>
        <v>0</v>
      </c>
      <c r="AP69" s="1">
        <f t="shared" ref="AP69:AP100" si="21">RANK(AO69,AO$5:AO$99)</f>
        <v>57</v>
      </c>
      <c r="AQ69" s="6">
        <f t="shared" ref="AQ69:AQ99" si="22">AO69+AE69+P69</f>
        <v>44</v>
      </c>
      <c r="AR69" s="6">
        <f t="shared" ref="AR69:AR100" si="23">RANK(AQ69,AQ$5:AQ$99)</f>
        <v>65</v>
      </c>
    </row>
    <row r="70" spans="1:44">
      <c r="A70" s="6">
        <v>66</v>
      </c>
      <c r="B70" s="6" t="s">
        <v>117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6">
        <f t="shared" si="16"/>
        <v>8</v>
      </c>
      <c r="Q70" s="6">
        <f t="shared" si="17"/>
        <v>71</v>
      </c>
      <c r="R70" s="1">
        <v>0</v>
      </c>
      <c r="S70" s="1">
        <v>1</v>
      </c>
      <c r="T70" s="1">
        <v>0</v>
      </c>
      <c r="U70" s="1">
        <v>0</v>
      </c>
      <c r="V70" s="1">
        <v>1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6">
        <f t="shared" si="18"/>
        <v>34</v>
      </c>
      <c r="AF70" s="1">
        <f t="shared" si="19"/>
        <v>50</v>
      </c>
      <c r="AG70" s="5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6">
        <f t="shared" si="20"/>
        <v>0</v>
      </c>
      <c r="AP70" s="1">
        <f t="shared" si="21"/>
        <v>57</v>
      </c>
      <c r="AQ70" s="6">
        <f t="shared" si="22"/>
        <v>42</v>
      </c>
      <c r="AR70" s="6">
        <f t="shared" si="23"/>
        <v>66</v>
      </c>
    </row>
    <row r="71" spans="1:44">
      <c r="A71" s="6">
        <v>67</v>
      </c>
      <c r="B71" s="11" t="s">
        <v>130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6">
        <f t="shared" si="16"/>
        <v>0</v>
      </c>
      <c r="Q71" s="6">
        <f t="shared" si="17"/>
        <v>76</v>
      </c>
      <c r="R71" s="1">
        <v>1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1</v>
      </c>
      <c r="Y71" s="1">
        <v>0</v>
      </c>
      <c r="Z71" s="1">
        <v>0</v>
      </c>
      <c r="AA71" s="1">
        <v>0</v>
      </c>
      <c r="AB71" s="1">
        <v>1</v>
      </c>
      <c r="AC71" s="1">
        <v>0</v>
      </c>
      <c r="AD71" s="1">
        <v>0</v>
      </c>
      <c r="AE71" s="6">
        <f t="shared" si="18"/>
        <v>40</v>
      </c>
      <c r="AF71" s="1">
        <f t="shared" si="19"/>
        <v>44</v>
      </c>
      <c r="AG71" s="5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6">
        <f t="shared" si="20"/>
        <v>0</v>
      </c>
      <c r="AP71" s="1">
        <f t="shared" si="21"/>
        <v>57</v>
      </c>
      <c r="AQ71" s="6">
        <f t="shared" si="22"/>
        <v>40</v>
      </c>
      <c r="AR71" s="6">
        <f t="shared" si="23"/>
        <v>67</v>
      </c>
    </row>
    <row r="72" spans="1:44">
      <c r="A72" s="6">
        <v>68</v>
      </c>
      <c r="B72" s="11" t="s">
        <v>118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1</v>
      </c>
      <c r="I72" s="1">
        <v>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6">
        <f t="shared" si="16"/>
        <v>15</v>
      </c>
      <c r="Q72" s="6">
        <f t="shared" si="17"/>
        <v>68</v>
      </c>
      <c r="R72" s="1">
        <v>0</v>
      </c>
      <c r="S72" s="1">
        <v>0</v>
      </c>
      <c r="T72" s="1">
        <v>1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1</v>
      </c>
      <c r="AC72" s="1">
        <v>0</v>
      </c>
      <c r="AD72" s="1">
        <v>0</v>
      </c>
      <c r="AE72" s="6">
        <f t="shared" si="18"/>
        <v>24</v>
      </c>
      <c r="AF72" s="1">
        <f t="shared" si="19"/>
        <v>57</v>
      </c>
      <c r="AG72" s="5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6">
        <f t="shared" si="20"/>
        <v>0</v>
      </c>
      <c r="AP72" s="1">
        <f t="shared" si="21"/>
        <v>57</v>
      </c>
      <c r="AQ72" s="6">
        <f t="shared" si="22"/>
        <v>39</v>
      </c>
      <c r="AR72" s="6">
        <f t="shared" si="23"/>
        <v>68</v>
      </c>
    </row>
    <row r="73" spans="1:44">
      <c r="A73" s="6">
        <v>69</v>
      </c>
      <c r="B73" s="11" t="s">
        <v>70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6">
        <f t="shared" si="16"/>
        <v>0</v>
      </c>
      <c r="Q73" s="6">
        <f t="shared" si="17"/>
        <v>76</v>
      </c>
      <c r="R73" s="1">
        <v>0</v>
      </c>
      <c r="S73" s="1">
        <v>0</v>
      </c>
      <c r="T73" s="1">
        <v>0</v>
      </c>
      <c r="U73" s="1">
        <v>0</v>
      </c>
      <c r="V73" s="1">
        <v>1</v>
      </c>
      <c r="W73" s="1">
        <v>0</v>
      </c>
      <c r="X73" s="1">
        <v>0</v>
      </c>
      <c r="Y73" s="1">
        <v>0</v>
      </c>
      <c r="Z73" s="1">
        <v>1</v>
      </c>
      <c r="AA73" s="1">
        <v>1</v>
      </c>
      <c r="AB73" s="1">
        <v>0</v>
      </c>
      <c r="AC73" s="1">
        <v>0</v>
      </c>
      <c r="AD73" s="1">
        <v>0</v>
      </c>
      <c r="AE73" s="6">
        <f t="shared" si="18"/>
        <v>39</v>
      </c>
      <c r="AF73" s="1">
        <f t="shared" si="19"/>
        <v>45</v>
      </c>
      <c r="AG73" s="5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6">
        <f t="shared" si="20"/>
        <v>0</v>
      </c>
      <c r="AP73" s="1">
        <f t="shared" si="21"/>
        <v>57</v>
      </c>
      <c r="AQ73" s="6">
        <f t="shared" si="22"/>
        <v>39</v>
      </c>
      <c r="AR73" s="6">
        <f t="shared" si="23"/>
        <v>68</v>
      </c>
    </row>
    <row r="74" spans="1:44">
      <c r="A74" s="6">
        <v>70</v>
      </c>
      <c r="B74" s="11" t="s">
        <v>100</v>
      </c>
      <c r="C74" s="1">
        <v>1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">
        <v>0</v>
      </c>
      <c r="O74" s="1">
        <v>0</v>
      </c>
      <c r="P74" s="6">
        <f t="shared" si="16"/>
        <v>26</v>
      </c>
      <c r="Q74" s="6">
        <f t="shared" si="17"/>
        <v>56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1</v>
      </c>
      <c r="AA74" s="1">
        <v>0</v>
      </c>
      <c r="AB74" s="1">
        <v>0</v>
      </c>
      <c r="AC74" s="1">
        <v>0</v>
      </c>
      <c r="AD74" s="1">
        <v>0</v>
      </c>
      <c r="AE74" s="6">
        <f t="shared" si="18"/>
        <v>11</v>
      </c>
      <c r="AF74" s="1">
        <f t="shared" si="19"/>
        <v>76</v>
      </c>
      <c r="AG74" s="5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6">
        <f t="shared" si="20"/>
        <v>0</v>
      </c>
      <c r="AP74" s="1">
        <f t="shared" si="21"/>
        <v>57</v>
      </c>
      <c r="AQ74" s="6">
        <f t="shared" si="22"/>
        <v>37</v>
      </c>
      <c r="AR74" s="6">
        <f t="shared" si="23"/>
        <v>70</v>
      </c>
    </row>
    <row r="75" spans="1:44">
      <c r="A75" s="6">
        <v>71</v>
      </c>
      <c r="B75" s="11" t="s">
        <v>124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1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6">
        <f t="shared" si="16"/>
        <v>8</v>
      </c>
      <c r="Q75" s="6">
        <f t="shared" si="17"/>
        <v>71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1</v>
      </c>
      <c r="AC75" s="1">
        <v>0</v>
      </c>
      <c r="AD75" s="1">
        <v>0</v>
      </c>
      <c r="AE75" s="6">
        <f t="shared" si="18"/>
        <v>24</v>
      </c>
      <c r="AF75" s="1">
        <f t="shared" si="19"/>
        <v>57</v>
      </c>
      <c r="AG75" s="5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6">
        <f t="shared" si="20"/>
        <v>0</v>
      </c>
      <c r="AP75" s="1">
        <f t="shared" si="21"/>
        <v>57</v>
      </c>
      <c r="AQ75" s="6">
        <f t="shared" si="22"/>
        <v>32</v>
      </c>
      <c r="AR75" s="6">
        <f t="shared" si="23"/>
        <v>71</v>
      </c>
    </row>
    <row r="76" spans="1:44">
      <c r="A76" s="6">
        <v>72</v>
      </c>
      <c r="B76" s="11" t="s">
        <v>82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1</v>
      </c>
      <c r="I76" s="1">
        <v>1</v>
      </c>
      <c r="J76" s="1">
        <v>0</v>
      </c>
      <c r="K76" s="1">
        <v>0</v>
      </c>
      <c r="L76" s="1">
        <v>1</v>
      </c>
      <c r="M76" s="1">
        <v>0</v>
      </c>
      <c r="N76" s="1">
        <v>0</v>
      </c>
      <c r="O76" s="1">
        <v>0</v>
      </c>
      <c r="P76" s="6">
        <f t="shared" si="16"/>
        <v>24</v>
      </c>
      <c r="Q76" s="6">
        <f t="shared" si="17"/>
        <v>60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1</v>
      </c>
      <c r="AC76" s="1">
        <v>0</v>
      </c>
      <c r="AD76" s="1">
        <v>0</v>
      </c>
      <c r="AE76" s="6">
        <f t="shared" si="18"/>
        <v>7</v>
      </c>
      <c r="AF76" s="1">
        <f t="shared" si="19"/>
        <v>77</v>
      </c>
      <c r="AG76" s="5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6">
        <f t="shared" si="20"/>
        <v>0</v>
      </c>
      <c r="AP76" s="1">
        <f t="shared" si="21"/>
        <v>57</v>
      </c>
      <c r="AQ76" s="6">
        <f t="shared" si="22"/>
        <v>31</v>
      </c>
      <c r="AR76" s="6">
        <f t="shared" si="23"/>
        <v>72</v>
      </c>
    </row>
    <row r="77" spans="1:44">
      <c r="A77" s="6">
        <v>73</v>
      </c>
      <c r="B77" s="11" t="s">
        <v>105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</v>
      </c>
      <c r="O77" s="1">
        <v>0</v>
      </c>
      <c r="P77" s="6">
        <f t="shared" si="16"/>
        <v>21</v>
      </c>
      <c r="Q77" s="6">
        <f t="shared" si="17"/>
        <v>64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6">
        <f t="shared" si="18"/>
        <v>0</v>
      </c>
      <c r="AF77" s="1">
        <f t="shared" si="19"/>
        <v>81</v>
      </c>
      <c r="AG77" s="5">
        <v>0</v>
      </c>
      <c r="AH77" s="1">
        <v>0</v>
      </c>
      <c r="AI77" s="1">
        <v>0</v>
      </c>
      <c r="AJ77" s="1">
        <v>0</v>
      </c>
      <c r="AK77" s="1">
        <v>1</v>
      </c>
      <c r="AL77" s="1">
        <v>0</v>
      </c>
      <c r="AM77" s="1">
        <v>0</v>
      </c>
      <c r="AN77" s="1">
        <v>0</v>
      </c>
      <c r="AO77" s="6">
        <f t="shared" si="20"/>
        <v>8</v>
      </c>
      <c r="AP77" s="1">
        <f t="shared" si="21"/>
        <v>53</v>
      </c>
      <c r="AQ77" s="6">
        <f t="shared" si="22"/>
        <v>29</v>
      </c>
      <c r="AR77" s="6">
        <f t="shared" si="23"/>
        <v>73</v>
      </c>
    </row>
    <row r="78" spans="1:44">
      <c r="A78" s="6">
        <v>74</v>
      </c>
      <c r="B78" s="11" t="s">
        <v>125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6">
        <f t="shared" si="16"/>
        <v>0</v>
      </c>
      <c r="Q78" s="6">
        <f t="shared" si="17"/>
        <v>76</v>
      </c>
      <c r="R78" s="1">
        <v>0</v>
      </c>
      <c r="S78" s="1">
        <v>0</v>
      </c>
      <c r="T78" s="1">
        <v>0</v>
      </c>
      <c r="U78" s="1">
        <v>0</v>
      </c>
      <c r="V78" s="1">
        <v>1</v>
      </c>
      <c r="W78" s="1">
        <v>0</v>
      </c>
      <c r="X78" s="1">
        <v>0</v>
      </c>
      <c r="Y78" s="1">
        <v>0</v>
      </c>
      <c r="Z78" s="1">
        <v>1</v>
      </c>
      <c r="AA78" s="1">
        <v>0</v>
      </c>
      <c r="AB78" s="1">
        <v>0</v>
      </c>
      <c r="AC78" s="1">
        <v>0</v>
      </c>
      <c r="AD78" s="1">
        <v>0</v>
      </c>
      <c r="AE78" s="6">
        <f t="shared" si="18"/>
        <v>28</v>
      </c>
      <c r="AF78" s="1">
        <f t="shared" si="19"/>
        <v>55</v>
      </c>
      <c r="AG78" s="5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6">
        <f t="shared" si="20"/>
        <v>0</v>
      </c>
      <c r="AP78" s="1">
        <f t="shared" si="21"/>
        <v>57</v>
      </c>
      <c r="AQ78" s="6">
        <f t="shared" si="22"/>
        <v>28</v>
      </c>
      <c r="AR78" s="6">
        <f t="shared" si="23"/>
        <v>74</v>
      </c>
    </row>
    <row r="79" spans="1:44">
      <c r="A79" s="6">
        <v>75</v>
      </c>
      <c r="B79" s="11" t="s">
        <v>119</v>
      </c>
      <c r="C79" s="1">
        <v>1</v>
      </c>
      <c r="D79" s="1">
        <v>0</v>
      </c>
      <c r="E79" s="1">
        <v>0</v>
      </c>
      <c r="F79" s="1">
        <v>0</v>
      </c>
      <c r="G79" s="1">
        <v>0</v>
      </c>
      <c r="H79" s="1">
        <v>1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6">
        <f t="shared" si="16"/>
        <v>25</v>
      </c>
      <c r="Q79" s="6">
        <f t="shared" si="17"/>
        <v>58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6">
        <f t="shared" si="18"/>
        <v>0</v>
      </c>
      <c r="AF79" s="1">
        <f t="shared" si="19"/>
        <v>81</v>
      </c>
      <c r="AG79" s="5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6">
        <f t="shared" si="20"/>
        <v>0</v>
      </c>
      <c r="AP79" s="1">
        <f t="shared" si="21"/>
        <v>57</v>
      </c>
      <c r="AQ79" s="6">
        <f t="shared" si="22"/>
        <v>25</v>
      </c>
      <c r="AR79" s="6">
        <f t="shared" si="23"/>
        <v>75</v>
      </c>
    </row>
    <row r="80" spans="1:44">
      <c r="A80" s="6">
        <v>76</v>
      </c>
      <c r="B80" s="11" t="s">
        <v>123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1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6">
        <f t="shared" si="16"/>
        <v>8</v>
      </c>
      <c r="Q80" s="6">
        <f t="shared" si="17"/>
        <v>71</v>
      </c>
      <c r="R80" s="1">
        <v>0</v>
      </c>
      <c r="S80" s="1">
        <v>0</v>
      </c>
      <c r="T80" s="1">
        <v>0</v>
      </c>
      <c r="U80" s="1">
        <v>0</v>
      </c>
      <c r="V80" s="1">
        <v>1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6">
        <f t="shared" si="18"/>
        <v>17</v>
      </c>
      <c r="AF80" s="1">
        <f t="shared" si="19"/>
        <v>68</v>
      </c>
      <c r="AG80" s="5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6">
        <f t="shared" si="20"/>
        <v>0</v>
      </c>
      <c r="AP80" s="1">
        <f t="shared" si="21"/>
        <v>57</v>
      </c>
      <c r="AQ80" s="6">
        <f t="shared" si="22"/>
        <v>25</v>
      </c>
      <c r="AR80" s="6">
        <f t="shared" si="23"/>
        <v>75</v>
      </c>
    </row>
    <row r="81" spans="1:45">
      <c r="A81" s="6">
        <v>77</v>
      </c>
      <c r="B81" s="11" t="s">
        <v>72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6">
        <f t="shared" si="16"/>
        <v>0</v>
      </c>
      <c r="Q81" s="6">
        <f t="shared" si="17"/>
        <v>76</v>
      </c>
      <c r="R81" s="1">
        <v>0</v>
      </c>
      <c r="S81" s="1">
        <v>0</v>
      </c>
      <c r="T81" s="1">
        <v>0</v>
      </c>
      <c r="U81" s="1">
        <v>0</v>
      </c>
      <c r="V81" s="1">
        <v>1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6">
        <f t="shared" si="18"/>
        <v>17</v>
      </c>
      <c r="AF81" s="1">
        <f t="shared" si="19"/>
        <v>68</v>
      </c>
      <c r="AG81" s="5">
        <v>0</v>
      </c>
      <c r="AH81" s="1">
        <v>0</v>
      </c>
      <c r="AI81" s="1">
        <v>0</v>
      </c>
      <c r="AJ81" s="1">
        <v>0</v>
      </c>
      <c r="AK81" s="1">
        <v>1</v>
      </c>
      <c r="AL81" s="1">
        <v>0</v>
      </c>
      <c r="AM81" s="1">
        <v>0</v>
      </c>
      <c r="AN81" s="1">
        <v>0</v>
      </c>
      <c r="AO81" s="6">
        <f t="shared" si="20"/>
        <v>8</v>
      </c>
      <c r="AP81" s="1">
        <f t="shared" si="21"/>
        <v>53</v>
      </c>
      <c r="AQ81" s="6">
        <f t="shared" si="22"/>
        <v>25</v>
      </c>
      <c r="AR81" s="6">
        <f t="shared" si="23"/>
        <v>75</v>
      </c>
    </row>
    <row r="82" spans="1:45">
      <c r="A82" s="6">
        <v>78</v>
      </c>
      <c r="B82" s="11" t="s">
        <v>132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6">
        <f t="shared" si="16"/>
        <v>0</v>
      </c>
      <c r="Q82" s="6">
        <f t="shared" si="17"/>
        <v>76</v>
      </c>
      <c r="R82" s="1">
        <v>0</v>
      </c>
      <c r="S82" s="1">
        <v>0</v>
      </c>
      <c r="T82" s="1">
        <v>0</v>
      </c>
      <c r="U82" s="1">
        <v>0</v>
      </c>
      <c r="V82" s="1">
        <v>1</v>
      </c>
      <c r="W82" s="1">
        <v>0</v>
      </c>
      <c r="X82" s="1">
        <v>1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6">
        <f t="shared" si="18"/>
        <v>24</v>
      </c>
      <c r="AF82" s="1">
        <f t="shared" si="19"/>
        <v>57</v>
      </c>
      <c r="AG82" s="5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6">
        <f t="shared" si="20"/>
        <v>0</v>
      </c>
      <c r="AP82" s="1">
        <f t="shared" si="21"/>
        <v>57</v>
      </c>
      <c r="AQ82" s="6">
        <f t="shared" si="22"/>
        <v>24</v>
      </c>
      <c r="AR82" s="6">
        <f t="shared" si="23"/>
        <v>78</v>
      </c>
    </row>
    <row r="83" spans="1:45">
      <c r="A83" s="6">
        <v>79</v>
      </c>
      <c r="B83" s="11" t="s">
        <v>121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1</v>
      </c>
      <c r="I83" s="1">
        <v>1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6">
        <f t="shared" si="16"/>
        <v>15</v>
      </c>
      <c r="Q83" s="6">
        <f t="shared" si="17"/>
        <v>68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1</v>
      </c>
      <c r="AC83" s="1">
        <v>0</v>
      </c>
      <c r="AD83" s="1">
        <v>0</v>
      </c>
      <c r="AE83" s="6">
        <f t="shared" si="18"/>
        <v>7</v>
      </c>
      <c r="AF83" s="1">
        <f t="shared" si="19"/>
        <v>77</v>
      </c>
      <c r="AG83" s="5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6">
        <f t="shared" si="20"/>
        <v>0</v>
      </c>
      <c r="AP83" s="1">
        <f t="shared" si="21"/>
        <v>57</v>
      </c>
      <c r="AQ83" s="6">
        <f t="shared" si="22"/>
        <v>22</v>
      </c>
      <c r="AR83" s="6">
        <f t="shared" si="23"/>
        <v>79</v>
      </c>
    </row>
    <row r="84" spans="1:45">
      <c r="A84" s="6">
        <v>80</v>
      </c>
      <c r="B84" s="11" t="s">
        <v>34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1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6">
        <f t="shared" si="16"/>
        <v>8</v>
      </c>
      <c r="Q84" s="6">
        <f t="shared" si="17"/>
        <v>71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1</v>
      </c>
      <c r="Y84" s="1">
        <v>0</v>
      </c>
      <c r="Z84" s="1">
        <v>0</v>
      </c>
      <c r="AA84" s="1">
        <v>0</v>
      </c>
      <c r="AB84" s="1">
        <v>1</v>
      </c>
      <c r="AC84" s="1">
        <v>0</v>
      </c>
      <c r="AD84" s="1">
        <v>0</v>
      </c>
      <c r="AE84" s="6">
        <f t="shared" si="18"/>
        <v>14</v>
      </c>
      <c r="AF84" s="1">
        <f t="shared" si="19"/>
        <v>73</v>
      </c>
      <c r="AG84" s="5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6">
        <f t="shared" si="20"/>
        <v>0</v>
      </c>
      <c r="AP84" s="1">
        <f t="shared" si="21"/>
        <v>57</v>
      </c>
      <c r="AQ84" s="6">
        <f t="shared" si="22"/>
        <v>22</v>
      </c>
      <c r="AR84" s="6">
        <f t="shared" si="23"/>
        <v>79</v>
      </c>
    </row>
    <row r="85" spans="1:45">
      <c r="A85" s="6">
        <v>81</v>
      </c>
      <c r="B85" s="11" t="s">
        <v>79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6">
        <f t="shared" si="16"/>
        <v>0</v>
      </c>
      <c r="Q85" s="6">
        <f t="shared" si="17"/>
        <v>76</v>
      </c>
      <c r="R85" s="1">
        <v>0</v>
      </c>
      <c r="S85" s="1">
        <v>0</v>
      </c>
      <c r="T85" s="1">
        <v>0</v>
      </c>
      <c r="U85" s="1">
        <v>0</v>
      </c>
      <c r="V85" s="1">
        <v>1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6">
        <f t="shared" si="18"/>
        <v>17</v>
      </c>
      <c r="AF85" s="1">
        <f t="shared" si="19"/>
        <v>68</v>
      </c>
      <c r="AG85" s="5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6">
        <f t="shared" si="20"/>
        <v>0</v>
      </c>
      <c r="AP85" s="1">
        <f t="shared" si="21"/>
        <v>57</v>
      </c>
      <c r="AQ85" s="6">
        <f t="shared" si="22"/>
        <v>17</v>
      </c>
      <c r="AR85" s="6">
        <f t="shared" si="23"/>
        <v>81</v>
      </c>
    </row>
    <row r="86" spans="1:45">
      <c r="A86" s="6">
        <v>82</v>
      </c>
      <c r="B86" s="11" t="s">
        <v>136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6">
        <f t="shared" si="16"/>
        <v>0</v>
      </c>
      <c r="Q86" s="6">
        <f t="shared" si="17"/>
        <v>76</v>
      </c>
      <c r="R86" s="1">
        <v>0</v>
      </c>
      <c r="S86" s="1">
        <v>0</v>
      </c>
      <c r="T86" s="1">
        <v>0</v>
      </c>
      <c r="U86" s="1">
        <v>0</v>
      </c>
      <c r="V86" s="1">
        <v>1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6">
        <f t="shared" si="18"/>
        <v>17</v>
      </c>
      <c r="AF86" s="1">
        <f t="shared" si="19"/>
        <v>68</v>
      </c>
      <c r="AG86" s="5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6">
        <f t="shared" si="20"/>
        <v>0</v>
      </c>
      <c r="AP86" s="1">
        <f t="shared" si="21"/>
        <v>57</v>
      </c>
      <c r="AQ86" s="6">
        <f t="shared" si="22"/>
        <v>17</v>
      </c>
      <c r="AR86" s="6">
        <f t="shared" si="23"/>
        <v>81</v>
      </c>
      <c r="AS86" s="3"/>
    </row>
    <row r="87" spans="1:45">
      <c r="A87" s="6">
        <v>83</v>
      </c>
      <c r="B87" s="11" t="s">
        <v>142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6">
        <f t="shared" si="16"/>
        <v>0</v>
      </c>
      <c r="Q87" s="6">
        <f t="shared" si="17"/>
        <v>76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1</v>
      </c>
      <c r="AC87" s="1">
        <v>0</v>
      </c>
      <c r="AD87" s="1">
        <v>0</v>
      </c>
      <c r="AE87" s="6">
        <f t="shared" si="18"/>
        <v>7</v>
      </c>
      <c r="AF87" s="1">
        <f t="shared" si="19"/>
        <v>77</v>
      </c>
      <c r="AG87" s="5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6">
        <f t="shared" si="20"/>
        <v>0</v>
      </c>
      <c r="AP87" s="1">
        <f t="shared" si="21"/>
        <v>57</v>
      </c>
      <c r="AQ87" s="6">
        <f t="shared" si="22"/>
        <v>7</v>
      </c>
      <c r="AR87" s="6">
        <f t="shared" si="23"/>
        <v>83</v>
      </c>
    </row>
    <row r="88" spans="1:45">
      <c r="A88" s="6">
        <v>84</v>
      </c>
      <c r="B88" s="11" t="s">
        <v>47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6">
        <f t="shared" si="16"/>
        <v>0</v>
      </c>
      <c r="Q88" s="6">
        <f t="shared" si="17"/>
        <v>76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6">
        <f t="shared" si="18"/>
        <v>0</v>
      </c>
      <c r="AF88" s="1">
        <f t="shared" si="19"/>
        <v>81</v>
      </c>
      <c r="AG88" s="5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6">
        <f t="shared" si="20"/>
        <v>0</v>
      </c>
      <c r="AP88" s="1">
        <f t="shared" si="21"/>
        <v>57</v>
      </c>
      <c r="AQ88" s="6">
        <f t="shared" si="22"/>
        <v>0</v>
      </c>
      <c r="AR88" s="6">
        <f t="shared" si="23"/>
        <v>84</v>
      </c>
    </row>
    <row r="89" spans="1:45">
      <c r="A89" s="6">
        <v>85</v>
      </c>
      <c r="B89" s="11" t="s">
        <v>50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6">
        <f t="shared" si="16"/>
        <v>0</v>
      </c>
      <c r="Q89" s="6">
        <f t="shared" si="17"/>
        <v>76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6">
        <f t="shared" si="18"/>
        <v>0</v>
      </c>
      <c r="AF89" s="1">
        <f t="shared" si="19"/>
        <v>81</v>
      </c>
      <c r="AG89" s="5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6">
        <f t="shared" si="20"/>
        <v>0</v>
      </c>
      <c r="AP89" s="1">
        <f t="shared" si="21"/>
        <v>57</v>
      </c>
      <c r="AQ89" s="6">
        <f t="shared" si="22"/>
        <v>0</v>
      </c>
      <c r="AR89" s="6">
        <f t="shared" si="23"/>
        <v>84</v>
      </c>
    </row>
    <row r="90" spans="1:45">
      <c r="A90" s="6">
        <v>86</v>
      </c>
      <c r="B90" s="11" t="s">
        <v>55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6">
        <f t="shared" si="16"/>
        <v>0</v>
      </c>
      <c r="Q90" s="6">
        <f t="shared" si="17"/>
        <v>76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6">
        <f t="shared" si="18"/>
        <v>0</v>
      </c>
      <c r="AF90" s="1">
        <f t="shared" si="19"/>
        <v>81</v>
      </c>
      <c r="AG90" s="5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6">
        <f t="shared" si="20"/>
        <v>0</v>
      </c>
      <c r="AP90" s="1">
        <f t="shared" si="21"/>
        <v>57</v>
      </c>
      <c r="AQ90" s="6">
        <f t="shared" si="22"/>
        <v>0</v>
      </c>
      <c r="AR90" s="6">
        <f t="shared" si="23"/>
        <v>84</v>
      </c>
    </row>
    <row r="91" spans="1:45">
      <c r="A91" s="6">
        <v>87</v>
      </c>
      <c r="B91" s="11" t="s">
        <v>60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6">
        <f t="shared" si="16"/>
        <v>0</v>
      </c>
      <c r="Q91" s="6">
        <f t="shared" si="17"/>
        <v>76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6">
        <f t="shared" si="18"/>
        <v>0</v>
      </c>
      <c r="AF91" s="1">
        <f t="shared" si="19"/>
        <v>81</v>
      </c>
      <c r="AG91" s="5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6">
        <f t="shared" si="20"/>
        <v>0</v>
      </c>
      <c r="AP91" s="1">
        <f t="shared" si="21"/>
        <v>57</v>
      </c>
      <c r="AQ91" s="6">
        <f t="shared" si="22"/>
        <v>0</v>
      </c>
      <c r="AR91" s="6">
        <f t="shared" si="23"/>
        <v>84</v>
      </c>
    </row>
    <row r="92" spans="1:45">
      <c r="A92" s="6">
        <v>88</v>
      </c>
      <c r="B92" s="11" t="s">
        <v>143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6">
        <f t="shared" si="16"/>
        <v>0</v>
      </c>
      <c r="Q92" s="6">
        <f t="shared" si="17"/>
        <v>76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6">
        <f t="shared" si="18"/>
        <v>0</v>
      </c>
      <c r="AF92" s="1">
        <f t="shared" si="19"/>
        <v>81</v>
      </c>
      <c r="AG92" s="5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6">
        <f t="shared" si="20"/>
        <v>0</v>
      </c>
      <c r="AP92" s="1">
        <f t="shared" si="21"/>
        <v>57</v>
      </c>
      <c r="AQ92" s="6">
        <f t="shared" si="22"/>
        <v>0</v>
      </c>
      <c r="AR92" s="6">
        <f t="shared" si="23"/>
        <v>84</v>
      </c>
    </row>
    <row r="93" spans="1:45">
      <c r="A93" s="6">
        <v>89</v>
      </c>
      <c r="B93" s="11" t="s">
        <v>144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6">
        <f t="shared" si="16"/>
        <v>0</v>
      </c>
      <c r="Q93" s="6">
        <f t="shared" si="17"/>
        <v>76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6">
        <f t="shared" si="18"/>
        <v>0</v>
      </c>
      <c r="AF93" s="1">
        <f t="shared" si="19"/>
        <v>81</v>
      </c>
      <c r="AG93" s="5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6">
        <f t="shared" si="20"/>
        <v>0</v>
      </c>
      <c r="AP93" s="1">
        <f t="shared" si="21"/>
        <v>57</v>
      </c>
      <c r="AQ93" s="6">
        <f t="shared" si="22"/>
        <v>0</v>
      </c>
      <c r="AR93" s="6">
        <f t="shared" si="23"/>
        <v>84</v>
      </c>
    </row>
    <row r="94" spans="1:45">
      <c r="A94" s="6">
        <v>90</v>
      </c>
      <c r="B94" s="11" t="s">
        <v>128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6">
        <f t="shared" si="16"/>
        <v>0</v>
      </c>
      <c r="Q94" s="6">
        <f t="shared" si="17"/>
        <v>76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6">
        <f t="shared" si="18"/>
        <v>0</v>
      </c>
      <c r="AF94" s="1">
        <f t="shared" si="19"/>
        <v>81</v>
      </c>
      <c r="AG94" s="5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6">
        <f t="shared" si="20"/>
        <v>0</v>
      </c>
      <c r="AP94" s="1">
        <f t="shared" si="21"/>
        <v>57</v>
      </c>
      <c r="AQ94" s="6">
        <f t="shared" si="22"/>
        <v>0</v>
      </c>
      <c r="AR94" s="6">
        <f t="shared" si="23"/>
        <v>84</v>
      </c>
    </row>
    <row r="95" spans="1:45">
      <c r="A95" s="6">
        <v>91</v>
      </c>
      <c r="B95" s="11" t="s">
        <v>131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6">
        <f t="shared" si="16"/>
        <v>0</v>
      </c>
      <c r="Q95" s="6">
        <f t="shared" si="17"/>
        <v>76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6">
        <f t="shared" si="18"/>
        <v>0</v>
      </c>
      <c r="AF95" s="1">
        <f t="shared" si="19"/>
        <v>81</v>
      </c>
      <c r="AG95" s="5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6">
        <f t="shared" si="20"/>
        <v>0</v>
      </c>
      <c r="AP95" s="1">
        <f t="shared" si="21"/>
        <v>57</v>
      </c>
      <c r="AQ95" s="6">
        <f t="shared" si="22"/>
        <v>0</v>
      </c>
      <c r="AR95" s="6">
        <f t="shared" si="23"/>
        <v>84</v>
      </c>
    </row>
    <row r="96" spans="1:45">
      <c r="A96" s="6">
        <v>92</v>
      </c>
      <c r="B96" s="11" t="s">
        <v>92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6">
        <f t="shared" si="16"/>
        <v>0</v>
      </c>
      <c r="Q96" s="6">
        <f t="shared" si="17"/>
        <v>76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6">
        <f t="shared" si="18"/>
        <v>0</v>
      </c>
      <c r="AF96" s="1">
        <f t="shared" si="19"/>
        <v>81</v>
      </c>
      <c r="AG96" s="5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6">
        <f t="shared" si="20"/>
        <v>0</v>
      </c>
      <c r="AP96" s="1">
        <f t="shared" si="21"/>
        <v>57</v>
      </c>
      <c r="AQ96" s="6">
        <f t="shared" si="22"/>
        <v>0</v>
      </c>
      <c r="AR96" s="6">
        <f t="shared" si="23"/>
        <v>84</v>
      </c>
    </row>
    <row r="97" spans="1:44">
      <c r="A97" s="6">
        <v>93</v>
      </c>
      <c r="B97" s="11" t="s">
        <v>107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6">
        <f t="shared" si="16"/>
        <v>0</v>
      </c>
      <c r="Q97" s="6">
        <f t="shared" si="17"/>
        <v>76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6">
        <f t="shared" si="18"/>
        <v>0</v>
      </c>
      <c r="AF97" s="1">
        <f t="shared" si="19"/>
        <v>81</v>
      </c>
      <c r="AG97" s="5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6">
        <f t="shared" si="20"/>
        <v>0</v>
      </c>
      <c r="AP97" s="1">
        <f t="shared" si="21"/>
        <v>57</v>
      </c>
      <c r="AQ97" s="6">
        <f t="shared" si="22"/>
        <v>0</v>
      </c>
      <c r="AR97" s="6">
        <f t="shared" si="23"/>
        <v>84</v>
      </c>
    </row>
    <row r="98" spans="1:44">
      <c r="A98" s="6">
        <v>94</v>
      </c>
      <c r="B98" s="11" t="s">
        <v>145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6">
        <f t="shared" si="16"/>
        <v>0</v>
      </c>
      <c r="Q98" s="6">
        <f t="shared" si="17"/>
        <v>76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6">
        <f t="shared" si="18"/>
        <v>0</v>
      </c>
      <c r="AF98" s="1">
        <f t="shared" si="19"/>
        <v>81</v>
      </c>
      <c r="AG98" s="5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6">
        <f t="shared" si="20"/>
        <v>0</v>
      </c>
      <c r="AP98" s="1">
        <f t="shared" si="21"/>
        <v>57</v>
      </c>
      <c r="AQ98" s="6">
        <f t="shared" si="22"/>
        <v>0</v>
      </c>
      <c r="AR98" s="6">
        <f t="shared" si="23"/>
        <v>84</v>
      </c>
    </row>
    <row r="99" spans="1:44">
      <c r="A99" s="6">
        <v>95</v>
      </c>
      <c r="B99" s="11" t="s">
        <v>33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6">
        <f t="shared" si="16"/>
        <v>0</v>
      </c>
      <c r="Q99" s="6">
        <f t="shared" si="17"/>
        <v>76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6">
        <f t="shared" si="18"/>
        <v>0</v>
      </c>
      <c r="AF99" s="1">
        <f t="shared" si="19"/>
        <v>81</v>
      </c>
      <c r="AG99" s="5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6">
        <f t="shared" si="20"/>
        <v>0</v>
      </c>
      <c r="AP99" s="1">
        <f t="shared" si="21"/>
        <v>57</v>
      </c>
      <c r="AQ99" s="6">
        <f t="shared" si="22"/>
        <v>0</v>
      </c>
      <c r="AR99" s="6">
        <f t="shared" si="23"/>
        <v>84</v>
      </c>
    </row>
  </sheetData>
  <sortState ref="A5:AV99">
    <sortCondition ref="AR5:AR99"/>
  </sortState>
  <mergeCells count="4">
    <mergeCell ref="A1:A3"/>
    <mergeCell ref="C1:N1"/>
    <mergeCell ref="R1:AC1"/>
    <mergeCell ref="AG1:AN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0"/>
  <sheetViews>
    <sheetView tabSelected="1" workbookViewId="0">
      <pane xSplit="44" ySplit="4" topLeftCell="AS5" activePane="bottomRight" state="frozen"/>
      <selection pane="topRight" activeCell="AS1" sqref="AS1"/>
      <selection pane="bottomLeft" activeCell="A5" sqref="A5"/>
      <selection pane="bottomRight" activeCell="AQ9" sqref="AQ9"/>
    </sheetView>
  </sheetViews>
  <sheetFormatPr defaultColWidth="8.85546875" defaultRowHeight="15"/>
  <cols>
    <col min="1" max="1" width="8.85546875" style="8" customWidth="1"/>
    <col min="2" max="2" width="26.28515625" style="8" bestFit="1" customWidth="1"/>
    <col min="3" max="4" width="2.7109375" style="8" bestFit="1" customWidth="1"/>
    <col min="5" max="5" width="2" style="8" bestFit="1" customWidth="1"/>
    <col min="6" max="7" width="2.7109375" style="8" bestFit="1" customWidth="1"/>
    <col min="8" max="9" width="2" style="8" bestFit="1" customWidth="1"/>
    <col min="10" max="14" width="2.7109375" style="8" bestFit="1" customWidth="1"/>
    <col min="15" max="15" width="2.5703125" style="8" bestFit="1" customWidth="1"/>
    <col min="16" max="16" width="4.42578125" style="8" customWidth="1"/>
    <col min="17" max="17" width="3.5703125" style="8" bestFit="1" customWidth="1"/>
    <col min="18" max="23" width="2.7109375" style="8" bestFit="1" customWidth="1"/>
    <col min="24" max="24" width="2" style="8" bestFit="1" customWidth="1"/>
    <col min="25" max="29" width="2.7109375" style="8" bestFit="1" customWidth="1"/>
    <col min="30" max="30" width="2.5703125" style="8" bestFit="1" customWidth="1"/>
    <col min="31" max="31" width="4.42578125" style="8" customWidth="1"/>
    <col min="32" max="32" width="3.5703125" style="8" bestFit="1" customWidth="1"/>
    <col min="33" max="33" width="2.7109375" style="13" bestFit="1" customWidth="1"/>
    <col min="34" max="39" width="2.7109375" style="8" bestFit="1" customWidth="1"/>
    <col min="40" max="40" width="2.5703125" style="8" bestFit="1" customWidth="1"/>
    <col min="41" max="41" width="4.42578125" style="8" bestFit="1" customWidth="1"/>
    <col min="42" max="42" width="3.5703125" style="8" bestFit="1" customWidth="1"/>
    <col min="43" max="43" width="6" style="8" bestFit="1" customWidth="1"/>
    <col min="44" max="44" width="3.5703125" style="8" bestFit="1" customWidth="1"/>
    <col min="45" max="16384" width="8.85546875" style="8"/>
  </cols>
  <sheetData>
    <row r="1" spans="1:44" ht="15" customHeight="1">
      <c r="A1" s="33" t="s">
        <v>148</v>
      </c>
      <c r="B1" s="6"/>
      <c r="C1" s="30" t="s">
        <v>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6"/>
      <c r="P1" s="6"/>
      <c r="Q1" s="6"/>
      <c r="R1" s="30" t="s">
        <v>1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2"/>
      <c r="AD1" s="6"/>
      <c r="AE1" s="6"/>
      <c r="AF1" s="6"/>
      <c r="AG1" s="30" t="s">
        <v>115</v>
      </c>
      <c r="AH1" s="31"/>
      <c r="AI1" s="31"/>
      <c r="AJ1" s="31"/>
      <c r="AK1" s="31"/>
      <c r="AL1" s="31"/>
      <c r="AM1" s="31"/>
      <c r="AN1" s="32"/>
      <c r="AO1" s="6"/>
      <c r="AP1" s="6"/>
      <c r="AQ1" s="6"/>
      <c r="AR1" s="6"/>
    </row>
    <row r="2" spans="1:44">
      <c r="A2" s="34"/>
      <c r="B2" s="6" t="s">
        <v>2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/>
      <c r="P2" s="9">
        <f>SUM(C3:N3)</f>
        <v>200</v>
      </c>
      <c r="Q2" s="9"/>
      <c r="R2" s="9">
        <v>1</v>
      </c>
      <c r="S2" s="9">
        <v>2</v>
      </c>
      <c r="T2" s="9">
        <v>3</v>
      </c>
      <c r="U2" s="9">
        <v>4</v>
      </c>
      <c r="V2" s="9">
        <v>5</v>
      </c>
      <c r="W2" s="9">
        <v>6</v>
      </c>
      <c r="X2" s="9">
        <v>7</v>
      </c>
      <c r="Y2" s="9">
        <v>8</v>
      </c>
      <c r="Z2" s="9">
        <v>9</v>
      </c>
      <c r="AA2" s="9">
        <v>10</v>
      </c>
      <c r="AB2" s="9">
        <v>11</v>
      </c>
      <c r="AC2" s="9">
        <v>12</v>
      </c>
      <c r="AD2" s="9"/>
      <c r="AE2" s="9">
        <v>200</v>
      </c>
      <c r="AF2" s="9"/>
      <c r="AG2" s="12" t="s">
        <v>3</v>
      </c>
      <c r="AH2" s="9" t="s">
        <v>4</v>
      </c>
      <c r="AI2" s="9" t="s">
        <v>7</v>
      </c>
      <c r="AJ2" s="9" t="s">
        <v>8</v>
      </c>
      <c r="AK2" s="9" t="s">
        <v>9</v>
      </c>
      <c r="AL2" s="9" t="s">
        <v>10</v>
      </c>
      <c r="AM2" s="9">
        <v>4</v>
      </c>
      <c r="AN2" s="9"/>
      <c r="AO2" s="9">
        <v>150</v>
      </c>
      <c r="AP2" s="9"/>
      <c r="AQ2" s="9"/>
      <c r="AR2" s="9"/>
    </row>
    <row r="3" spans="1:44">
      <c r="A3" s="35"/>
      <c r="B3" s="6" t="s">
        <v>15</v>
      </c>
      <c r="C3" s="9">
        <v>17</v>
      </c>
      <c r="D3" s="9">
        <v>16</v>
      </c>
      <c r="E3" s="9">
        <v>8</v>
      </c>
      <c r="F3" s="9">
        <v>25</v>
      </c>
      <c r="G3" s="9">
        <v>12</v>
      </c>
      <c r="H3" s="9">
        <v>8</v>
      </c>
      <c r="I3" s="9">
        <v>7</v>
      </c>
      <c r="J3" s="9">
        <v>27</v>
      </c>
      <c r="K3" s="9">
        <v>27</v>
      </c>
      <c r="L3" s="9">
        <v>9</v>
      </c>
      <c r="M3" s="9">
        <v>23</v>
      </c>
      <c r="N3" s="9">
        <v>21</v>
      </c>
      <c r="O3" s="9" t="s">
        <v>41</v>
      </c>
      <c r="P3" s="9" t="s">
        <v>16</v>
      </c>
      <c r="Q3" s="9" t="s">
        <v>17</v>
      </c>
      <c r="R3" s="9">
        <v>26</v>
      </c>
      <c r="S3" s="9">
        <v>17</v>
      </c>
      <c r="T3" s="9">
        <v>17</v>
      </c>
      <c r="U3" s="9">
        <v>26</v>
      </c>
      <c r="V3" s="9">
        <v>17</v>
      </c>
      <c r="W3" s="9">
        <v>18</v>
      </c>
      <c r="X3" s="9">
        <v>7</v>
      </c>
      <c r="Y3" s="9">
        <v>26</v>
      </c>
      <c r="Z3" s="9">
        <v>11</v>
      </c>
      <c r="AA3" s="9">
        <v>11</v>
      </c>
      <c r="AB3" s="9">
        <v>7</v>
      </c>
      <c r="AC3" s="9">
        <v>17</v>
      </c>
      <c r="AD3" s="9" t="s">
        <v>41</v>
      </c>
      <c r="AE3" s="9" t="s">
        <v>16</v>
      </c>
      <c r="AF3" s="9" t="s">
        <v>17</v>
      </c>
      <c r="AG3" s="12">
        <v>16</v>
      </c>
      <c r="AH3" s="9">
        <v>32</v>
      </c>
      <c r="AI3" s="9">
        <v>16</v>
      </c>
      <c r="AJ3" s="9">
        <v>32</v>
      </c>
      <c r="AK3" s="9">
        <v>8</v>
      </c>
      <c r="AL3" s="9">
        <v>8</v>
      </c>
      <c r="AM3" s="9">
        <v>38</v>
      </c>
      <c r="AN3" s="9" t="s">
        <v>41</v>
      </c>
      <c r="AO3" s="9" t="s">
        <v>16</v>
      </c>
      <c r="AP3" s="9" t="s">
        <v>17</v>
      </c>
      <c r="AQ3" s="9" t="s">
        <v>42</v>
      </c>
      <c r="AR3" s="9" t="s">
        <v>17</v>
      </c>
    </row>
    <row r="4" spans="1:44">
      <c r="A4" s="6" t="s">
        <v>17</v>
      </c>
      <c r="B4" s="6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>
        <v>0</v>
      </c>
      <c r="AF4" s="23"/>
      <c r="AG4" s="15"/>
      <c r="AH4" s="23"/>
      <c r="AI4" s="23"/>
      <c r="AJ4" s="23"/>
      <c r="AK4" s="23"/>
      <c r="AL4" s="23"/>
      <c r="AM4" s="23"/>
      <c r="AN4" s="23"/>
      <c r="AO4" s="23">
        <v>0</v>
      </c>
      <c r="AP4" s="23"/>
      <c r="AQ4" s="6">
        <v>550</v>
      </c>
      <c r="AR4" s="6"/>
    </row>
    <row r="5" spans="1:44">
      <c r="A5" s="26">
        <v>1</v>
      </c>
      <c r="B5" s="26" t="s">
        <v>40</v>
      </c>
      <c r="C5" s="26">
        <v>0</v>
      </c>
      <c r="D5" s="26">
        <v>1</v>
      </c>
      <c r="E5" s="26">
        <v>1</v>
      </c>
      <c r="F5" s="26">
        <v>1</v>
      </c>
      <c r="G5" s="26">
        <v>0</v>
      </c>
      <c r="H5" s="26">
        <v>1</v>
      </c>
      <c r="I5" s="26">
        <v>1</v>
      </c>
      <c r="J5" s="26">
        <v>0</v>
      </c>
      <c r="K5" s="26">
        <v>1</v>
      </c>
      <c r="L5" s="26">
        <v>1</v>
      </c>
      <c r="M5" s="26">
        <v>1</v>
      </c>
      <c r="N5" s="26">
        <v>0</v>
      </c>
      <c r="O5" s="26">
        <v>0</v>
      </c>
      <c r="P5" s="26">
        <f t="shared" ref="P5:P36" si="0">C5*$C$3+D5*$D$3+E5*$E$3+F5*$F$3+$G$3*G5+$H$3*H5+$I$3*I5+J$3*J5+$K$3*K5+$L$3*L5+$M$3*M5+$N$3*N5+O5*3</f>
        <v>123</v>
      </c>
      <c r="Q5" s="26">
        <f t="shared" ref="Q5:Q36" si="1">RANK(P5,P$5:P$99)</f>
        <v>1</v>
      </c>
      <c r="R5" s="26">
        <v>1</v>
      </c>
      <c r="S5" s="26">
        <v>1</v>
      </c>
      <c r="T5" s="26">
        <v>1</v>
      </c>
      <c r="U5" s="26">
        <v>0</v>
      </c>
      <c r="V5" s="26">
        <v>0</v>
      </c>
      <c r="W5" s="26">
        <v>1</v>
      </c>
      <c r="X5" s="26">
        <v>1</v>
      </c>
      <c r="Y5" s="26">
        <v>1</v>
      </c>
      <c r="Z5" s="26">
        <v>1</v>
      </c>
      <c r="AA5" s="26">
        <v>0</v>
      </c>
      <c r="AB5" s="26">
        <v>1</v>
      </c>
      <c r="AC5" s="26">
        <v>0</v>
      </c>
      <c r="AD5" s="26">
        <v>0</v>
      </c>
      <c r="AE5" s="26">
        <f t="shared" ref="AE5:AE36" si="2">R5*$R$3+S5*$S$3+T5*$T$3+U5*$U$3+$V$3*V5+$W$3*W5+$X$3*X5+Y$3*Y5+$Z$3*Z5+$AA$3*AA5+$AB$3*AB5+$AC$3*AC5+AD5*3</f>
        <v>129</v>
      </c>
      <c r="AF5" s="26">
        <f t="shared" ref="AF5:AF36" si="3">RANK(AE5,AE$5:AE$99)</f>
        <v>1</v>
      </c>
      <c r="AG5" s="25">
        <v>1</v>
      </c>
      <c r="AH5" s="26">
        <v>0</v>
      </c>
      <c r="AI5" s="26">
        <v>1</v>
      </c>
      <c r="AJ5" s="26">
        <v>0</v>
      </c>
      <c r="AK5" s="26">
        <v>1</v>
      </c>
      <c r="AL5" s="26">
        <v>1</v>
      </c>
      <c r="AM5" s="26">
        <v>1</v>
      </c>
      <c r="AN5" s="26">
        <v>0</v>
      </c>
      <c r="AO5" s="26">
        <f t="shared" ref="AO5:AO36" si="4">AG5*$AG$3+AH5*$AH$3+AI5*$AI$3+AJ5*$AJ$3+$AK$3*AK5+$AL$3*AL5+$AM$3*AM5+AN5*3</f>
        <v>86</v>
      </c>
      <c r="AP5" s="26">
        <f t="shared" ref="AP5:AP36" si="5">RANK(AO5,AO$5:AO$99)</f>
        <v>1</v>
      </c>
      <c r="AQ5" s="26">
        <f t="shared" ref="AQ5:AQ36" si="6">AO5+AE5+P5</f>
        <v>338</v>
      </c>
      <c r="AR5" s="26">
        <f t="shared" ref="AR5:AR36" si="7">RANK(AQ5,AQ$5:AQ$99)</f>
        <v>1</v>
      </c>
    </row>
    <row r="6" spans="1:44">
      <c r="A6" s="26">
        <v>2</v>
      </c>
      <c r="B6" s="26" t="s">
        <v>28</v>
      </c>
      <c r="C6" s="26">
        <v>0</v>
      </c>
      <c r="D6" s="26">
        <v>0</v>
      </c>
      <c r="E6" s="26">
        <v>1</v>
      </c>
      <c r="F6" s="26">
        <v>1</v>
      </c>
      <c r="G6" s="26">
        <v>0</v>
      </c>
      <c r="H6" s="26">
        <v>1</v>
      </c>
      <c r="I6" s="26">
        <v>1</v>
      </c>
      <c r="J6" s="26">
        <v>0</v>
      </c>
      <c r="K6" s="26">
        <v>0</v>
      </c>
      <c r="L6" s="26">
        <v>1</v>
      </c>
      <c r="M6" s="26">
        <v>1</v>
      </c>
      <c r="N6" s="26">
        <v>1</v>
      </c>
      <c r="O6" s="26">
        <v>0</v>
      </c>
      <c r="P6" s="26">
        <f t="shared" si="0"/>
        <v>101</v>
      </c>
      <c r="Q6" s="26">
        <f t="shared" si="1"/>
        <v>2</v>
      </c>
      <c r="R6" s="26">
        <v>0</v>
      </c>
      <c r="S6" s="26">
        <v>1</v>
      </c>
      <c r="T6" s="26">
        <v>1</v>
      </c>
      <c r="U6" s="26">
        <v>0</v>
      </c>
      <c r="V6" s="26">
        <v>0</v>
      </c>
      <c r="W6" s="26">
        <v>1</v>
      </c>
      <c r="X6" s="26">
        <v>1</v>
      </c>
      <c r="Y6" s="26">
        <v>1</v>
      </c>
      <c r="Z6" s="26">
        <v>0</v>
      </c>
      <c r="AA6" s="26">
        <v>0</v>
      </c>
      <c r="AB6" s="26">
        <v>1</v>
      </c>
      <c r="AC6" s="26">
        <v>1</v>
      </c>
      <c r="AD6" s="26">
        <v>0</v>
      </c>
      <c r="AE6" s="26">
        <f t="shared" si="2"/>
        <v>109</v>
      </c>
      <c r="AF6" s="26">
        <f t="shared" si="3"/>
        <v>5</v>
      </c>
      <c r="AG6" s="25">
        <v>1</v>
      </c>
      <c r="AH6" s="26">
        <v>0</v>
      </c>
      <c r="AI6" s="26">
        <v>1</v>
      </c>
      <c r="AJ6" s="26">
        <v>0</v>
      </c>
      <c r="AK6" s="26">
        <v>1</v>
      </c>
      <c r="AL6" s="26">
        <v>1</v>
      </c>
      <c r="AM6" s="26">
        <v>0</v>
      </c>
      <c r="AN6" s="26">
        <v>0</v>
      </c>
      <c r="AO6" s="26">
        <f t="shared" si="4"/>
        <v>48</v>
      </c>
      <c r="AP6" s="26">
        <f t="shared" si="5"/>
        <v>4</v>
      </c>
      <c r="AQ6" s="26">
        <f t="shared" si="6"/>
        <v>258</v>
      </c>
      <c r="AR6" s="26">
        <f t="shared" si="7"/>
        <v>2</v>
      </c>
    </row>
    <row r="7" spans="1:44">
      <c r="A7" s="26">
        <v>3</v>
      </c>
      <c r="B7" s="25" t="s">
        <v>133</v>
      </c>
      <c r="C7" s="26">
        <v>0</v>
      </c>
      <c r="D7" s="26">
        <v>1</v>
      </c>
      <c r="E7" s="26">
        <v>1</v>
      </c>
      <c r="F7" s="26">
        <v>1</v>
      </c>
      <c r="G7" s="26">
        <v>0</v>
      </c>
      <c r="H7" s="26">
        <v>1</v>
      </c>
      <c r="I7" s="26">
        <v>0</v>
      </c>
      <c r="J7" s="26">
        <v>0</v>
      </c>
      <c r="K7" s="26">
        <v>0</v>
      </c>
      <c r="L7" s="26">
        <v>0</v>
      </c>
      <c r="M7" s="26">
        <v>1</v>
      </c>
      <c r="N7" s="26">
        <v>0</v>
      </c>
      <c r="O7" s="26">
        <v>0</v>
      </c>
      <c r="P7" s="26">
        <f t="shared" si="0"/>
        <v>80</v>
      </c>
      <c r="Q7" s="26">
        <f t="shared" si="1"/>
        <v>3</v>
      </c>
      <c r="R7" s="26">
        <v>0</v>
      </c>
      <c r="S7" s="26">
        <v>1</v>
      </c>
      <c r="T7" s="26">
        <v>0</v>
      </c>
      <c r="U7" s="26">
        <v>1</v>
      </c>
      <c r="V7" s="26">
        <v>0</v>
      </c>
      <c r="W7" s="26">
        <v>1</v>
      </c>
      <c r="X7" s="26">
        <v>1</v>
      </c>
      <c r="Y7" s="26">
        <v>1</v>
      </c>
      <c r="Z7" s="26">
        <v>1</v>
      </c>
      <c r="AA7" s="26">
        <v>0</v>
      </c>
      <c r="AB7" s="26">
        <v>1</v>
      </c>
      <c r="AC7" s="26">
        <v>0</v>
      </c>
      <c r="AD7" s="26">
        <v>0</v>
      </c>
      <c r="AE7" s="26">
        <f t="shared" si="2"/>
        <v>112</v>
      </c>
      <c r="AF7" s="26">
        <f t="shared" si="3"/>
        <v>3</v>
      </c>
      <c r="AG7" s="25">
        <v>1</v>
      </c>
      <c r="AH7" s="26">
        <v>0</v>
      </c>
      <c r="AI7" s="26">
        <v>1</v>
      </c>
      <c r="AJ7" s="26">
        <v>0</v>
      </c>
      <c r="AK7" s="26">
        <v>1</v>
      </c>
      <c r="AL7" s="26">
        <v>1</v>
      </c>
      <c r="AM7" s="26">
        <v>0</v>
      </c>
      <c r="AN7" s="26">
        <v>0</v>
      </c>
      <c r="AO7" s="26">
        <f t="shared" si="4"/>
        <v>48</v>
      </c>
      <c r="AP7" s="26">
        <f t="shared" si="5"/>
        <v>4</v>
      </c>
      <c r="AQ7" s="26">
        <f t="shared" si="6"/>
        <v>240</v>
      </c>
      <c r="AR7" s="26">
        <f t="shared" si="7"/>
        <v>3</v>
      </c>
    </row>
    <row r="8" spans="1:44">
      <c r="A8" s="26">
        <v>4</v>
      </c>
      <c r="B8" s="25" t="s">
        <v>27</v>
      </c>
      <c r="C8" s="26">
        <v>1</v>
      </c>
      <c r="D8" s="26">
        <v>1</v>
      </c>
      <c r="E8" s="26">
        <v>0</v>
      </c>
      <c r="F8" s="26">
        <v>0</v>
      </c>
      <c r="G8" s="26">
        <v>1</v>
      </c>
      <c r="H8" s="26">
        <v>1</v>
      </c>
      <c r="I8" s="26">
        <v>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f t="shared" si="0"/>
        <v>60</v>
      </c>
      <c r="Q8" s="26">
        <f t="shared" si="1"/>
        <v>5</v>
      </c>
      <c r="R8" s="26">
        <v>1</v>
      </c>
      <c r="S8" s="26">
        <v>0</v>
      </c>
      <c r="T8" s="26">
        <v>0</v>
      </c>
      <c r="U8" s="26">
        <v>1</v>
      </c>
      <c r="V8" s="26">
        <v>0</v>
      </c>
      <c r="W8" s="26">
        <v>0</v>
      </c>
      <c r="X8" s="26">
        <v>1</v>
      </c>
      <c r="Y8" s="26">
        <v>1</v>
      </c>
      <c r="Z8" s="26">
        <v>0</v>
      </c>
      <c r="AA8" s="26">
        <v>0</v>
      </c>
      <c r="AB8" s="26">
        <v>1</v>
      </c>
      <c r="AC8" s="26">
        <v>0</v>
      </c>
      <c r="AD8" s="26">
        <v>0</v>
      </c>
      <c r="AE8" s="26">
        <f t="shared" si="2"/>
        <v>92</v>
      </c>
      <c r="AF8" s="26">
        <f t="shared" si="3"/>
        <v>7</v>
      </c>
      <c r="AG8" s="25">
        <v>1</v>
      </c>
      <c r="AH8" s="26">
        <v>1</v>
      </c>
      <c r="AI8" s="26">
        <v>1</v>
      </c>
      <c r="AJ8" s="26">
        <v>0</v>
      </c>
      <c r="AK8" s="26">
        <v>1</v>
      </c>
      <c r="AL8" s="26">
        <v>1</v>
      </c>
      <c r="AM8" s="26">
        <v>0</v>
      </c>
      <c r="AN8" s="26">
        <v>0</v>
      </c>
      <c r="AO8" s="26">
        <f t="shared" si="4"/>
        <v>80</v>
      </c>
      <c r="AP8" s="26">
        <f t="shared" si="5"/>
        <v>2</v>
      </c>
      <c r="AQ8" s="26">
        <f t="shared" si="6"/>
        <v>232</v>
      </c>
      <c r="AR8" s="26">
        <f t="shared" si="7"/>
        <v>4</v>
      </c>
    </row>
    <row r="9" spans="1:44">
      <c r="A9" s="6">
        <v>5</v>
      </c>
      <c r="B9" s="11" t="s">
        <v>78</v>
      </c>
      <c r="C9" s="6">
        <v>1</v>
      </c>
      <c r="D9" s="6">
        <v>1</v>
      </c>
      <c r="E9" s="6">
        <v>0</v>
      </c>
      <c r="F9" s="6">
        <v>0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f t="shared" si="0"/>
        <v>53</v>
      </c>
      <c r="Q9" s="6">
        <f t="shared" si="1"/>
        <v>8</v>
      </c>
      <c r="R9" s="6">
        <v>1</v>
      </c>
      <c r="S9" s="6">
        <v>1</v>
      </c>
      <c r="T9" s="6">
        <v>1</v>
      </c>
      <c r="U9" s="6">
        <v>0</v>
      </c>
      <c r="V9" s="6">
        <v>0</v>
      </c>
      <c r="W9" s="6">
        <v>1</v>
      </c>
      <c r="X9" s="6">
        <v>1</v>
      </c>
      <c r="Y9" s="6">
        <v>1</v>
      </c>
      <c r="Z9" s="6">
        <v>0</v>
      </c>
      <c r="AA9" s="6">
        <v>0</v>
      </c>
      <c r="AB9" s="6">
        <v>1</v>
      </c>
      <c r="AC9" s="6">
        <v>0</v>
      </c>
      <c r="AD9" s="6">
        <v>0</v>
      </c>
      <c r="AE9" s="6">
        <f t="shared" si="2"/>
        <v>118</v>
      </c>
      <c r="AF9" s="6">
        <f t="shared" si="3"/>
        <v>2</v>
      </c>
      <c r="AG9" s="5">
        <v>1</v>
      </c>
      <c r="AH9" s="6">
        <v>0</v>
      </c>
      <c r="AI9" s="6">
        <v>0</v>
      </c>
      <c r="AJ9" s="6">
        <v>0</v>
      </c>
      <c r="AK9" s="6">
        <v>1</v>
      </c>
      <c r="AL9" s="6">
        <v>1</v>
      </c>
      <c r="AM9" s="6">
        <v>0</v>
      </c>
      <c r="AN9" s="6">
        <v>0</v>
      </c>
      <c r="AO9" s="6">
        <f t="shared" si="4"/>
        <v>32</v>
      </c>
      <c r="AP9" s="6">
        <f t="shared" si="5"/>
        <v>10</v>
      </c>
      <c r="AQ9" s="6">
        <f t="shared" si="6"/>
        <v>203</v>
      </c>
      <c r="AR9" s="6">
        <f t="shared" si="7"/>
        <v>5</v>
      </c>
    </row>
    <row r="10" spans="1:44">
      <c r="A10" s="6">
        <v>6</v>
      </c>
      <c r="B10" s="11" t="s">
        <v>88</v>
      </c>
      <c r="C10" s="6">
        <v>1</v>
      </c>
      <c r="D10" s="6">
        <v>0</v>
      </c>
      <c r="E10" s="6">
        <v>1</v>
      </c>
      <c r="F10" s="6">
        <v>0</v>
      </c>
      <c r="G10" s="6">
        <v>0</v>
      </c>
      <c r="H10" s="6">
        <v>1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f t="shared" si="0"/>
        <v>40</v>
      </c>
      <c r="Q10" s="6">
        <f t="shared" si="1"/>
        <v>18</v>
      </c>
      <c r="R10" s="6">
        <v>0</v>
      </c>
      <c r="S10" s="6">
        <v>1</v>
      </c>
      <c r="T10" s="6">
        <v>0</v>
      </c>
      <c r="U10" s="6">
        <v>1</v>
      </c>
      <c r="V10" s="6">
        <v>0</v>
      </c>
      <c r="W10" s="6">
        <v>1</v>
      </c>
      <c r="X10" s="6">
        <v>1</v>
      </c>
      <c r="Y10" s="6">
        <v>1</v>
      </c>
      <c r="Z10" s="6">
        <v>0</v>
      </c>
      <c r="AA10" s="6">
        <v>0</v>
      </c>
      <c r="AB10" s="6">
        <v>1</v>
      </c>
      <c r="AC10" s="6">
        <v>0</v>
      </c>
      <c r="AD10" s="6">
        <v>0</v>
      </c>
      <c r="AE10" s="6">
        <f t="shared" si="2"/>
        <v>101</v>
      </c>
      <c r="AF10" s="6">
        <f t="shared" si="3"/>
        <v>6</v>
      </c>
      <c r="AG10" s="5">
        <v>1</v>
      </c>
      <c r="AH10" s="6">
        <v>0</v>
      </c>
      <c r="AI10" s="6">
        <v>1</v>
      </c>
      <c r="AJ10" s="6">
        <v>0</v>
      </c>
      <c r="AK10" s="6">
        <v>0</v>
      </c>
      <c r="AL10" s="6">
        <v>1</v>
      </c>
      <c r="AM10" s="6">
        <v>0</v>
      </c>
      <c r="AN10" s="6">
        <v>0</v>
      </c>
      <c r="AO10" s="6">
        <f t="shared" si="4"/>
        <v>40</v>
      </c>
      <c r="AP10" s="6">
        <f t="shared" si="5"/>
        <v>8</v>
      </c>
      <c r="AQ10" s="6">
        <f t="shared" si="6"/>
        <v>181</v>
      </c>
      <c r="AR10" s="6">
        <f t="shared" si="7"/>
        <v>6</v>
      </c>
    </row>
    <row r="11" spans="1:44">
      <c r="A11" s="6">
        <v>7</v>
      </c>
      <c r="B11" s="11" t="s">
        <v>52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1</v>
      </c>
      <c r="M11" s="6">
        <v>0</v>
      </c>
      <c r="N11" s="6">
        <v>1</v>
      </c>
      <c r="O11" s="6">
        <v>0</v>
      </c>
      <c r="P11" s="6">
        <f t="shared" si="0"/>
        <v>65</v>
      </c>
      <c r="Q11" s="6">
        <f t="shared" si="1"/>
        <v>4</v>
      </c>
      <c r="R11" s="6">
        <v>0</v>
      </c>
      <c r="S11" s="6">
        <v>1</v>
      </c>
      <c r="T11" s="6">
        <v>1</v>
      </c>
      <c r="U11" s="6">
        <v>0</v>
      </c>
      <c r="V11" s="6">
        <v>0</v>
      </c>
      <c r="W11" s="6">
        <v>0</v>
      </c>
      <c r="X11" s="6">
        <v>1</v>
      </c>
      <c r="Y11" s="6">
        <v>1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f t="shared" si="2"/>
        <v>67</v>
      </c>
      <c r="AF11" s="6">
        <f t="shared" si="3"/>
        <v>10</v>
      </c>
      <c r="AG11" s="5">
        <v>1</v>
      </c>
      <c r="AH11" s="6">
        <v>0</v>
      </c>
      <c r="AI11" s="6">
        <v>1</v>
      </c>
      <c r="AJ11" s="6">
        <v>0</v>
      </c>
      <c r="AK11" s="6">
        <v>1</v>
      </c>
      <c r="AL11" s="6">
        <v>1</v>
      </c>
      <c r="AM11" s="6">
        <v>0</v>
      </c>
      <c r="AN11" s="6">
        <v>0</v>
      </c>
      <c r="AO11" s="6">
        <f t="shared" si="4"/>
        <v>48</v>
      </c>
      <c r="AP11" s="6">
        <f t="shared" si="5"/>
        <v>4</v>
      </c>
      <c r="AQ11" s="6">
        <f t="shared" si="6"/>
        <v>180</v>
      </c>
      <c r="AR11" s="6">
        <f t="shared" si="7"/>
        <v>7</v>
      </c>
    </row>
    <row r="12" spans="1:44">
      <c r="A12" s="6">
        <v>8</v>
      </c>
      <c r="B12" s="11" t="s">
        <v>91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v>1</v>
      </c>
      <c r="J12" s="6">
        <v>0</v>
      </c>
      <c r="K12" s="6">
        <v>0</v>
      </c>
      <c r="L12" s="6">
        <v>1</v>
      </c>
      <c r="M12" s="6">
        <v>1</v>
      </c>
      <c r="N12" s="6">
        <v>0</v>
      </c>
      <c r="O12" s="6">
        <v>0</v>
      </c>
      <c r="P12" s="6">
        <f t="shared" si="0"/>
        <v>51</v>
      </c>
      <c r="Q12" s="6">
        <f t="shared" si="1"/>
        <v>12</v>
      </c>
      <c r="R12" s="6">
        <v>0</v>
      </c>
      <c r="S12" s="6">
        <v>1</v>
      </c>
      <c r="T12" s="6">
        <v>1</v>
      </c>
      <c r="U12" s="6">
        <v>0</v>
      </c>
      <c r="V12" s="6">
        <v>0</v>
      </c>
      <c r="W12" s="6">
        <v>0</v>
      </c>
      <c r="X12" s="6">
        <v>1</v>
      </c>
      <c r="Y12" s="6">
        <v>1</v>
      </c>
      <c r="Z12" s="6">
        <v>0</v>
      </c>
      <c r="AA12" s="6">
        <v>0</v>
      </c>
      <c r="AB12" s="6">
        <v>1</v>
      </c>
      <c r="AC12" s="6">
        <v>0</v>
      </c>
      <c r="AD12" s="6">
        <v>0</v>
      </c>
      <c r="AE12" s="6">
        <f t="shared" si="2"/>
        <v>74</v>
      </c>
      <c r="AF12" s="6">
        <f t="shared" si="3"/>
        <v>8</v>
      </c>
      <c r="AG12" s="5">
        <v>1</v>
      </c>
      <c r="AH12" s="6">
        <v>0</v>
      </c>
      <c r="AI12" s="6">
        <v>1</v>
      </c>
      <c r="AJ12" s="6">
        <v>0</v>
      </c>
      <c r="AK12" s="6">
        <v>1</v>
      </c>
      <c r="AL12" s="6">
        <v>1</v>
      </c>
      <c r="AM12" s="6">
        <v>0</v>
      </c>
      <c r="AN12" s="6">
        <v>0</v>
      </c>
      <c r="AO12" s="6">
        <f t="shared" si="4"/>
        <v>48</v>
      </c>
      <c r="AP12" s="6">
        <f t="shared" si="5"/>
        <v>4</v>
      </c>
      <c r="AQ12" s="6">
        <f t="shared" si="6"/>
        <v>173</v>
      </c>
      <c r="AR12" s="6">
        <f t="shared" si="7"/>
        <v>8</v>
      </c>
    </row>
    <row r="13" spans="1:44">
      <c r="A13" s="6">
        <v>9</v>
      </c>
      <c r="B13" s="11" t="s">
        <v>51</v>
      </c>
      <c r="C13" s="6">
        <v>0</v>
      </c>
      <c r="D13" s="6">
        <v>1</v>
      </c>
      <c r="E13" s="6">
        <v>0</v>
      </c>
      <c r="F13" s="6">
        <v>0</v>
      </c>
      <c r="G13" s="6">
        <v>0</v>
      </c>
      <c r="H13" s="6">
        <v>1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f t="shared" si="0"/>
        <v>31</v>
      </c>
      <c r="Q13" s="6">
        <f t="shared" si="1"/>
        <v>24</v>
      </c>
      <c r="R13" s="6">
        <v>1</v>
      </c>
      <c r="S13" s="6">
        <v>1</v>
      </c>
      <c r="T13" s="6">
        <v>1</v>
      </c>
      <c r="U13" s="6">
        <v>0</v>
      </c>
      <c r="V13" s="6">
        <v>0</v>
      </c>
      <c r="W13" s="6">
        <v>1</v>
      </c>
      <c r="X13" s="6">
        <v>1</v>
      </c>
      <c r="Y13" s="6">
        <v>1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f t="shared" si="2"/>
        <v>111</v>
      </c>
      <c r="AF13" s="6">
        <f t="shared" si="3"/>
        <v>4</v>
      </c>
      <c r="AG13" s="5">
        <v>0</v>
      </c>
      <c r="AH13" s="6">
        <v>0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f t="shared" si="4"/>
        <v>16</v>
      </c>
      <c r="AP13" s="6">
        <f t="shared" si="5"/>
        <v>18</v>
      </c>
      <c r="AQ13" s="6">
        <f t="shared" si="6"/>
        <v>158</v>
      </c>
      <c r="AR13" s="6">
        <f t="shared" si="7"/>
        <v>9</v>
      </c>
    </row>
    <row r="14" spans="1:44">
      <c r="A14" s="6">
        <v>10</v>
      </c>
      <c r="B14" s="11" t="s">
        <v>39</v>
      </c>
      <c r="C14" s="6">
        <v>0</v>
      </c>
      <c r="D14" s="6">
        <v>0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f t="shared" si="0"/>
        <v>60</v>
      </c>
      <c r="Q14" s="6">
        <f t="shared" si="1"/>
        <v>5</v>
      </c>
      <c r="R14" s="6">
        <v>0</v>
      </c>
      <c r="S14" s="6">
        <v>1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f t="shared" si="2"/>
        <v>50</v>
      </c>
      <c r="AF14" s="6">
        <f t="shared" si="3"/>
        <v>14</v>
      </c>
      <c r="AG14" s="5">
        <v>0</v>
      </c>
      <c r="AH14" s="6">
        <v>0</v>
      </c>
      <c r="AI14" s="6">
        <v>1</v>
      </c>
      <c r="AJ14" s="6">
        <v>0</v>
      </c>
      <c r="AK14" s="6">
        <v>1</v>
      </c>
      <c r="AL14" s="6">
        <v>1</v>
      </c>
      <c r="AM14" s="6">
        <v>0</v>
      </c>
      <c r="AN14" s="6">
        <v>0</v>
      </c>
      <c r="AO14" s="6">
        <f t="shared" si="4"/>
        <v>32</v>
      </c>
      <c r="AP14" s="6">
        <f t="shared" si="5"/>
        <v>10</v>
      </c>
      <c r="AQ14" s="6">
        <f t="shared" si="6"/>
        <v>142</v>
      </c>
      <c r="AR14" s="6">
        <f t="shared" si="7"/>
        <v>10</v>
      </c>
    </row>
    <row r="15" spans="1:44">
      <c r="A15" s="6">
        <v>11</v>
      </c>
      <c r="B15" s="11" t="s">
        <v>56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  <c r="P15" s="6">
        <f t="shared" si="0"/>
        <v>52</v>
      </c>
      <c r="Q15" s="6">
        <f t="shared" si="1"/>
        <v>10</v>
      </c>
      <c r="R15" s="6">
        <v>0</v>
      </c>
      <c r="S15" s="6">
        <v>1</v>
      </c>
      <c r="T15" s="6">
        <v>0</v>
      </c>
      <c r="U15" s="6">
        <v>0</v>
      </c>
      <c r="V15" s="6">
        <v>1</v>
      </c>
      <c r="W15" s="6">
        <v>1</v>
      </c>
      <c r="X15" s="6">
        <v>1</v>
      </c>
      <c r="Y15" s="6">
        <v>0</v>
      </c>
      <c r="Z15" s="6">
        <v>1</v>
      </c>
      <c r="AA15" s="6">
        <v>0</v>
      </c>
      <c r="AB15" s="6">
        <v>0</v>
      </c>
      <c r="AC15" s="6">
        <v>0</v>
      </c>
      <c r="AD15" s="6">
        <v>0</v>
      </c>
      <c r="AE15" s="6">
        <f t="shared" si="2"/>
        <v>70</v>
      </c>
      <c r="AF15" s="6">
        <f t="shared" si="3"/>
        <v>9</v>
      </c>
      <c r="AG15" s="5">
        <v>0</v>
      </c>
      <c r="AH15" s="6">
        <v>0</v>
      </c>
      <c r="AI15" s="6">
        <v>0</v>
      </c>
      <c r="AJ15" s="6">
        <v>0</v>
      </c>
      <c r="AK15" s="6">
        <v>1</v>
      </c>
      <c r="AL15" s="6">
        <v>1</v>
      </c>
      <c r="AM15" s="6">
        <v>0</v>
      </c>
      <c r="AN15" s="6">
        <v>0</v>
      </c>
      <c r="AO15" s="6">
        <f t="shared" si="4"/>
        <v>16</v>
      </c>
      <c r="AP15" s="6">
        <f t="shared" si="5"/>
        <v>18</v>
      </c>
      <c r="AQ15" s="6">
        <f t="shared" si="6"/>
        <v>138</v>
      </c>
      <c r="AR15" s="6">
        <f t="shared" si="7"/>
        <v>11</v>
      </c>
    </row>
    <row r="16" spans="1:44">
      <c r="A16" s="6">
        <v>12</v>
      </c>
      <c r="B16" s="11" t="s">
        <v>64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f t="shared" si="0"/>
        <v>33</v>
      </c>
      <c r="Q16" s="6">
        <f t="shared" si="1"/>
        <v>23</v>
      </c>
      <c r="R16" s="6">
        <v>0</v>
      </c>
      <c r="S16" s="6">
        <v>1</v>
      </c>
      <c r="T16" s="6">
        <v>1</v>
      </c>
      <c r="U16" s="6">
        <v>0</v>
      </c>
      <c r="V16" s="6">
        <v>0</v>
      </c>
      <c r="W16" s="6">
        <v>0</v>
      </c>
      <c r="X16" s="6">
        <v>1</v>
      </c>
      <c r="Y16" s="6">
        <v>0</v>
      </c>
      <c r="Z16" s="6">
        <v>1</v>
      </c>
      <c r="AA16" s="6">
        <v>0</v>
      </c>
      <c r="AB16" s="6">
        <v>1</v>
      </c>
      <c r="AC16" s="6">
        <v>0</v>
      </c>
      <c r="AD16" s="6">
        <v>0</v>
      </c>
      <c r="AE16" s="6">
        <f t="shared" si="2"/>
        <v>59</v>
      </c>
      <c r="AF16" s="6">
        <f t="shared" si="3"/>
        <v>11</v>
      </c>
      <c r="AG16" s="5">
        <v>0</v>
      </c>
      <c r="AH16" s="6">
        <v>0</v>
      </c>
      <c r="AI16" s="6">
        <v>1</v>
      </c>
      <c r="AJ16" s="6">
        <v>0</v>
      </c>
      <c r="AK16" s="6">
        <v>1</v>
      </c>
      <c r="AL16" s="6">
        <v>1</v>
      </c>
      <c r="AM16" s="6">
        <v>0</v>
      </c>
      <c r="AN16" s="6">
        <v>0</v>
      </c>
      <c r="AO16" s="6">
        <f t="shared" si="4"/>
        <v>32</v>
      </c>
      <c r="AP16" s="6">
        <f t="shared" si="5"/>
        <v>10</v>
      </c>
      <c r="AQ16" s="6">
        <f t="shared" si="6"/>
        <v>124</v>
      </c>
      <c r="AR16" s="6">
        <f t="shared" si="7"/>
        <v>12</v>
      </c>
    </row>
    <row r="17" spans="1:44">
      <c r="A17" s="6">
        <v>13</v>
      </c>
      <c r="B17" s="11" t="s">
        <v>43</v>
      </c>
      <c r="C17" s="6">
        <v>0</v>
      </c>
      <c r="D17" s="6">
        <v>1</v>
      </c>
      <c r="E17" s="6">
        <v>1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f t="shared" si="0"/>
        <v>31</v>
      </c>
      <c r="Q17" s="6">
        <f t="shared" si="1"/>
        <v>24</v>
      </c>
      <c r="R17" s="6">
        <v>0</v>
      </c>
      <c r="S17" s="6">
        <v>1</v>
      </c>
      <c r="T17" s="6">
        <v>1</v>
      </c>
      <c r="U17" s="6">
        <v>0</v>
      </c>
      <c r="V17" s="6">
        <v>0</v>
      </c>
      <c r="W17" s="6">
        <v>0</v>
      </c>
      <c r="X17" s="6">
        <v>1</v>
      </c>
      <c r="Y17" s="6">
        <v>0</v>
      </c>
      <c r="Z17" s="6">
        <v>0</v>
      </c>
      <c r="AA17" s="6">
        <v>0</v>
      </c>
      <c r="AB17" s="6">
        <v>1</v>
      </c>
      <c r="AC17" s="6">
        <v>0</v>
      </c>
      <c r="AD17" s="6">
        <v>0</v>
      </c>
      <c r="AE17" s="6">
        <f t="shared" si="2"/>
        <v>48</v>
      </c>
      <c r="AF17" s="6">
        <f t="shared" si="3"/>
        <v>15</v>
      </c>
      <c r="AG17" s="5">
        <v>0</v>
      </c>
      <c r="AH17" s="6">
        <v>0</v>
      </c>
      <c r="AI17" s="6">
        <v>1</v>
      </c>
      <c r="AJ17" s="6">
        <v>0</v>
      </c>
      <c r="AK17" s="6">
        <v>1</v>
      </c>
      <c r="AL17" s="6">
        <v>1</v>
      </c>
      <c r="AM17" s="6">
        <v>0</v>
      </c>
      <c r="AN17" s="6">
        <v>0</v>
      </c>
      <c r="AO17" s="6">
        <f t="shared" si="4"/>
        <v>32</v>
      </c>
      <c r="AP17" s="6">
        <f t="shared" si="5"/>
        <v>10</v>
      </c>
      <c r="AQ17" s="6">
        <f t="shared" si="6"/>
        <v>111</v>
      </c>
      <c r="AR17" s="6">
        <f t="shared" si="7"/>
        <v>13</v>
      </c>
    </row>
    <row r="18" spans="1:44">
      <c r="A18" s="6">
        <v>14</v>
      </c>
      <c r="B18" s="11" t="s">
        <v>31</v>
      </c>
      <c r="C18" s="6">
        <v>1</v>
      </c>
      <c r="D18" s="6">
        <v>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1</v>
      </c>
      <c r="O18" s="6">
        <v>0</v>
      </c>
      <c r="P18" s="6">
        <f t="shared" si="0"/>
        <v>54</v>
      </c>
      <c r="Q18" s="6">
        <f t="shared" si="1"/>
        <v>7</v>
      </c>
      <c r="R18" s="6">
        <v>0</v>
      </c>
      <c r="S18" s="6">
        <v>0</v>
      </c>
      <c r="T18" s="6">
        <v>0</v>
      </c>
      <c r="U18" s="6">
        <v>0</v>
      </c>
      <c r="V18" s="6">
        <v>1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1</v>
      </c>
      <c r="AC18" s="6">
        <v>0</v>
      </c>
      <c r="AD18" s="6">
        <v>0</v>
      </c>
      <c r="AE18" s="6">
        <f t="shared" si="2"/>
        <v>24</v>
      </c>
      <c r="AF18" s="6">
        <f t="shared" si="3"/>
        <v>28</v>
      </c>
      <c r="AG18" s="5">
        <v>0</v>
      </c>
      <c r="AH18" s="6">
        <v>0</v>
      </c>
      <c r="AI18" s="6">
        <v>1</v>
      </c>
      <c r="AJ18" s="6">
        <v>0</v>
      </c>
      <c r="AK18" s="6">
        <v>1</v>
      </c>
      <c r="AL18" s="6">
        <v>0</v>
      </c>
      <c r="AM18" s="6">
        <v>0</v>
      </c>
      <c r="AN18" s="6">
        <v>0</v>
      </c>
      <c r="AO18" s="6">
        <f t="shared" si="4"/>
        <v>24</v>
      </c>
      <c r="AP18" s="6">
        <f t="shared" si="5"/>
        <v>15</v>
      </c>
      <c r="AQ18" s="6">
        <f t="shared" si="6"/>
        <v>102</v>
      </c>
      <c r="AR18" s="6">
        <f t="shared" si="7"/>
        <v>14</v>
      </c>
    </row>
    <row r="19" spans="1:44">
      <c r="A19" s="6">
        <v>15</v>
      </c>
      <c r="B19" s="11" t="s">
        <v>135</v>
      </c>
      <c r="C19" s="6">
        <v>0</v>
      </c>
      <c r="D19" s="6">
        <v>0</v>
      </c>
      <c r="E19" s="6">
        <v>0</v>
      </c>
      <c r="F19" s="6">
        <v>0</v>
      </c>
      <c r="G19" s="6">
        <v>1</v>
      </c>
      <c r="H19" s="6">
        <v>1</v>
      </c>
      <c r="I19" s="6">
        <v>1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f t="shared" si="0"/>
        <v>50</v>
      </c>
      <c r="Q19" s="6">
        <f t="shared" si="1"/>
        <v>13</v>
      </c>
      <c r="R19" s="6">
        <v>0</v>
      </c>
      <c r="S19" s="6">
        <v>1</v>
      </c>
      <c r="T19" s="6">
        <v>1</v>
      </c>
      <c r="U19" s="6">
        <v>0</v>
      </c>
      <c r="V19" s="6">
        <v>1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f t="shared" si="2"/>
        <v>51</v>
      </c>
      <c r="AF19" s="6">
        <f t="shared" si="3"/>
        <v>13</v>
      </c>
      <c r="AG19" s="5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f t="shared" si="4"/>
        <v>0</v>
      </c>
      <c r="AP19" s="6">
        <f t="shared" si="5"/>
        <v>32</v>
      </c>
      <c r="AQ19" s="6">
        <f t="shared" si="6"/>
        <v>101</v>
      </c>
      <c r="AR19" s="6">
        <f t="shared" si="7"/>
        <v>15</v>
      </c>
    </row>
    <row r="20" spans="1:44">
      <c r="A20" s="6">
        <v>16</v>
      </c>
      <c r="B20" s="11" t="s">
        <v>129</v>
      </c>
      <c r="C20" s="6">
        <v>0</v>
      </c>
      <c r="D20" s="6">
        <v>0</v>
      </c>
      <c r="E20" s="6">
        <v>0</v>
      </c>
      <c r="F20" s="6">
        <v>0</v>
      </c>
      <c r="G20" s="6">
        <v>1</v>
      </c>
      <c r="H20" s="6">
        <v>1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1</v>
      </c>
      <c r="O20" s="6">
        <v>0</v>
      </c>
      <c r="P20" s="6">
        <f t="shared" si="0"/>
        <v>48</v>
      </c>
      <c r="Q20" s="6">
        <f t="shared" si="1"/>
        <v>14</v>
      </c>
      <c r="R20" s="6">
        <v>0</v>
      </c>
      <c r="S20" s="6">
        <v>1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f t="shared" si="2"/>
        <v>34</v>
      </c>
      <c r="AF20" s="6">
        <f t="shared" si="3"/>
        <v>24</v>
      </c>
      <c r="AG20" s="5">
        <v>0</v>
      </c>
      <c r="AH20" s="6">
        <v>0</v>
      </c>
      <c r="AI20" s="6">
        <v>1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f t="shared" si="4"/>
        <v>16</v>
      </c>
      <c r="AP20" s="6">
        <f t="shared" si="5"/>
        <v>18</v>
      </c>
      <c r="AQ20" s="6">
        <f t="shared" si="6"/>
        <v>98</v>
      </c>
      <c r="AR20" s="6">
        <f t="shared" si="7"/>
        <v>16</v>
      </c>
    </row>
    <row r="21" spans="1:44">
      <c r="A21" s="6">
        <v>17</v>
      </c>
      <c r="B21" s="11" t="s">
        <v>95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v>0</v>
      </c>
      <c r="N21" s="6">
        <v>0</v>
      </c>
      <c r="O21" s="6">
        <v>0</v>
      </c>
      <c r="P21" s="6">
        <f t="shared" si="0"/>
        <v>26</v>
      </c>
      <c r="Q21" s="6">
        <f t="shared" si="1"/>
        <v>32</v>
      </c>
      <c r="R21" s="6">
        <v>0</v>
      </c>
      <c r="S21" s="6">
        <v>0</v>
      </c>
      <c r="T21" s="6">
        <v>1</v>
      </c>
      <c r="U21" s="6">
        <v>0</v>
      </c>
      <c r="V21" s="6">
        <v>1</v>
      </c>
      <c r="W21" s="6">
        <v>0</v>
      </c>
      <c r="X21" s="6">
        <v>1</v>
      </c>
      <c r="Y21" s="6">
        <v>0</v>
      </c>
      <c r="Z21" s="6">
        <v>0</v>
      </c>
      <c r="AA21" s="6">
        <v>0</v>
      </c>
      <c r="AB21" s="6">
        <v>1</v>
      </c>
      <c r="AC21" s="6">
        <v>0</v>
      </c>
      <c r="AD21" s="6">
        <v>0</v>
      </c>
      <c r="AE21" s="6">
        <f t="shared" si="2"/>
        <v>48</v>
      </c>
      <c r="AF21" s="6">
        <f t="shared" si="3"/>
        <v>15</v>
      </c>
      <c r="AG21" s="5">
        <v>0</v>
      </c>
      <c r="AH21" s="6">
        <v>0</v>
      </c>
      <c r="AI21" s="6">
        <v>1</v>
      </c>
      <c r="AJ21" s="6">
        <v>0</v>
      </c>
      <c r="AK21" s="6">
        <v>1</v>
      </c>
      <c r="AL21" s="6">
        <v>0</v>
      </c>
      <c r="AM21" s="6">
        <v>0</v>
      </c>
      <c r="AN21" s="6">
        <v>0</v>
      </c>
      <c r="AO21" s="6">
        <f t="shared" si="4"/>
        <v>24</v>
      </c>
      <c r="AP21" s="6">
        <f t="shared" si="5"/>
        <v>15</v>
      </c>
      <c r="AQ21" s="6">
        <f t="shared" si="6"/>
        <v>98</v>
      </c>
      <c r="AR21" s="6">
        <f t="shared" si="7"/>
        <v>16</v>
      </c>
    </row>
    <row r="22" spans="1:44">
      <c r="A22" s="6">
        <v>18</v>
      </c>
      <c r="B22" s="11" t="s">
        <v>65</v>
      </c>
      <c r="C22" s="6">
        <v>0</v>
      </c>
      <c r="D22" s="6">
        <v>0</v>
      </c>
      <c r="E22" s="6">
        <v>1</v>
      </c>
      <c r="F22" s="6">
        <v>1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f t="shared" si="0"/>
        <v>40</v>
      </c>
      <c r="Q22" s="6">
        <f t="shared" si="1"/>
        <v>18</v>
      </c>
      <c r="R22" s="6">
        <v>0</v>
      </c>
      <c r="S22" s="6">
        <v>0</v>
      </c>
      <c r="T22" s="6">
        <v>1</v>
      </c>
      <c r="U22" s="6">
        <v>0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1</v>
      </c>
      <c r="AC22" s="6">
        <v>0</v>
      </c>
      <c r="AD22" s="6">
        <v>0</v>
      </c>
      <c r="AE22" s="6">
        <f t="shared" si="2"/>
        <v>41</v>
      </c>
      <c r="AF22" s="6">
        <f t="shared" si="3"/>
        <v>18</v>
      </c>
      <c r="AG22" s="5">
        <v>0</v>
      </c>
      <c r="AH22" s="6">
        <v>0</v>
      </c>
      <c r="AI22" s="6">
        <v>1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f t="shared" si="4"/>
        <v>16</v>
      </c>
      <c r="AP22" s="6">
        <f t="shared" si="5"/>
        <v>18</v>
      </c>
      <c r="AQ22" s="6">
        <f t="shared" si="6"/>
        <v>97</v>
      </c>
      <c r="AR22" s="6">
        <f t="shared" si="7"/>
        <v>18</v>
      </c>
    </row>
    <row r="23" spans="1:44">
      <c r="A23" s="6">
        <v>19</v>
      </c>
      <c r="B23" s="11" t="s">
        <v>32</v>
      </c>
      <c r="C23" s="6">
        <v>1</v>
      </c>
      <c r="D23" s="6">
        <v>1</v>
      </c>
      <c r="E23" s="6">
        <v>0</v>
      </c>
      <c r="F23" s="6">
        <v>0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f t="shared" si="0"/>
        <v>53</v>
      </c>
      <c r="Q23" s="6">
        <f t="shared" si="1"/>
        <v>8</v>
      </c>
      <c r="R23" s="6">
        <v>0</v>
      </c>
      <c r="S23" s="6">
        <v>1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f t="shared" si="2"/>
        <v>34</v>
      </c>
      <c r="AF23" s="6">
        <f t="shared" si="3"/>
        <v>24</v>
      </c>
      <c r="AG23" s="5">
        <v>0</v>
      </c>
      <c r="AH23" s="6">
        <v>0</v>
      </c>
      <c r="AI23" s="6">
        <v>0</v>
      </c>
      <c r="AJ23" s="6">
        <v>0</v>
      </c>
      <c r="AK23" s="6">
        <v>0</v>
      </c>
      <c r="AL23" s="6">
        <v>1</v>
      </c>
      <c r="AM23" s="6">
        <v>0</v>
      </c>
      <c r="AN23" s="6">
        <v>0</v>
      </c>
      <c r="AO23" s="6">
        <f t="shared" si="4"/>
        <v>8</v>
      </c>
      <c r="AP23" s="6">
        <f t="shared" si="5"/>
        <v>28</v>
      </c>
      <c r="AQ23" s="6">
        <f t="shared" si="6"/>
        <v>95</v>
      </c>
      <c r="AR23" s="6">
        <f t="shared" si="7"/>
        <v>19</v>
      </c>
    </row>
    <row r="24" spans="1:44">
      <c r="A24" s="6">
        <v>20</v>
      </c>
      <c r="B24" s="11" t="s">
        <v>109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f t="shared" si="0"/>
        <v>31</v>
      </c>
      <c r="Q24" s="6">
        <f t="shared" si="1"/>
        <v>24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f t="shared" si="2"/>
        <v>0</v>
      </c>
      <c r="AF24" s="6">
        <f t="shared" si="3"/>
        <v>52</v>
      </c>
      <c r="AG24" s="5">
        <v>0</v>
      </c>
      <c r="AH24" s="6">
        <v>0</v>
      </c>
      <c r="AI24" s="6">
        <v>1</v>
      </c>
      <c r="AJ24" s="6">
        <v>0</v>
      </c>
      <c r="AK24" s="6">
        <v>1</v>
      </c>
      <c r="AL24" s="6">
        <v>0</v>
      </c>
      <c r="AM24" s="6">
        <v>1</v>
      </c>
      <c r="AN24" s="6">
        <v>0</v>
      </c>
      <c r="AO24" s="6">
        <f t="shared" si="4"/>
        <v>62</v>
      </c>
      <c r="AP24" s="6">
        <f t="shared" si="5"/>
        <v>3</v>
      </c>
      <c r="AQ24" s="6">
        <f t="shared" si="6"/>
        <v>93</v>
      </c>
      <c r="AR24" s="6">
        <f t="shared" si="7"/>
        <v>20</v>
      </c>
    </row>
    <row r="25" spans="1:44">
      <c r="A25" s="6">
        <v>21</v>
      </c>
      <c r="B25" s="11" t="s">
        <v>53</v>
      </c>
      <c r="C25" s="6">
        <v>0</v>
      </c>
      <c r="D25" s="6">
        <v>1</v>
      </c>
      <c r="E25" s="6">
        <v>1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f t="shared" si="0"/>
        <v>31</v>
      </c>
      <c r="Q25" s="6">
        <f t="shared" si="1"/>
        <v>24</v>
      </c>
      <c r="R25" s="6">
        <v>0</v>
      </c>
      <c r="S25" s="6">
        <v>1</v>
      </c>
      <c r="T25" s="6">
        <v>0</v>
      </c>
      <c r="U25" s="6">
        <v>0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1</v>
      </c>
      <c r="AC25" s="6">
        <v>0</v>
      </c>
      <c r="AD25" s="6">
        <v>0</v>
      </c>
      <c r="AE25" s="6">
        <f t="shared" si="2"/>
        <v>41</v>
      </c>
      <c r="AF25" s="6">
        <f t="shared" si="3"/>
        <v>18</v>
      </c>
      <c r="AG25" s="5">
        <v>0</v>
      </c>
      <c r="AH25" s="6">
        <v>0</v>
      </c>
      <c r="AI25" s="6">
        <v>1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f t="shared" si="4"/>
        <v>16</v>
      </c>
      <c r="AP25" s="6">
        <f t="shared" si="5"/>
        <v>18</v>
      </c>
      <c r="AQ25" s="6">
        <f t="shared" si="6"/>
        <v>88</v>
      </c>
      <c r="AR25" s="6">
        <f t="shared" si="7"/>
        <v>21</v>
      </c>
    </row>
    <row r="26" spans="1:44">
      <c r="A26" s="6">
        <v>22</v>
      </c>
      <c r="B26" s="11" t="s">
        <v>120</v>
      </c>
      <c r="C26" s="6">
        <v>0</v>
      </c>
      <c r="D26" s="6">
        <v>0</v>
      </c>
      <c r="E26" s="6">
        <v>0</v>
      </c>
      <c r="F26" s="6">
        <v>0</v>
      </c>
      <c r="G26" s="6">
        <v>1</v>
      </c>
      <c r="H26" s="6">
        <v>1</v>
      </c>
      <c r="I26" s="6">
        <v>0</v>
      </c>
      <c r="J26" s="6">
        <v>0</v>
      </c>
      <c r="K26" s="6">
        <v>0</v>
      </c>
      <c r="L26" s="6">
        <v>1</v>
      </c>
      <c r="M26" s="6">
        <v>0</v>
      </c>
      <c r="N26" s="6">
        <v>0</v>
      </c>
      <c r="O26" s="6">
        <v>0</v>
      </c>
      <c r="P26" s="6">
        <f t="shared" si="0"/>
        <v>29</v>
      </c>
      <c r="Q26" s="6">
        <f t="shared" si="1"/>
        <v>29</v>
      </c>
      <c r="R26" s="6">
        <v>0</v>
      </c>
      <c r="S26" s="6">
        <v>1</v>
      </c>
      <c r="T26" s="6">
        <v>1</v>
      </c>
      <c r="U26" s="6">
        <v>0</v>
      </c>
      <c r="V26" s="6">
        <v>0</v>
      </c>
      <c r="W26" s="6">
        <v>1</v>
      </c>
      <c r="X26" s="6">
        <v>1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f t="shared" si="2"/>
        <v>59</v>
      </c>
      <c r="AF26" s="6">
        <f t="shared" si="3"/>
        <v>11</v>
      </c>
      <c r="AG26" s="5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f t="shared" si="4"/>
        <v>0</v>
      </c>
      <c r="AP26" s="6">
        <f t="shared" si="5"/>
        <v>32</v>
      </c>
      <c r="AQ26" s="6">
        <f t="shared" si="6"/>
        <v>88</v>
      </c>
      <c r="AR26" s="6">
        <f t="shared" si="7"/>
        <v>21</v>
      </c>
    </row>
    <row r="27" spans="1:44">
      <c r="A27" s="6">
        <v>23</v>
      </c>
      <c r="B27" s="11" t="s">
        <v>30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f t="shared" si="0"/>
        <v>29</v>
      </c>
      <c r="Q27" s="6">
        <f t="shared" si="1"/>
        <v>29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1</v>
      </c>
      <c r="AA27" s="6">
        <v>0</v>
      </c>
      <c r="AB27" s="6">
        <v>1</v>
      </c>
      <c r="AC27" s="6">
        <v>0</v>
      </c>
      <c r="AD27" s="6">
        <v>0</v>
      </c>
      <c r="AE27" s="6">
        <f t="shared" si="2"/>
        <v>18</v>
      </c>
      <c r="AF27" s="6">
        <f t="shared" si="3"/>
        <v>36</v>
      </c>
      <c r="AG27" s="5">
        <v>1</v>
      </c>
      <c r="AH27" s="6">
        <v>0</v>
      </c>
      <c r="AI27" s="6">
        <v>1</v>
      </c>
      <c r="AJ27" s="6">
        <v>0</v>
      </c>
      <c r="AK27" s="6">
        <v>1</v>
      </c>
      <c r="AL27" s="6">
        <v>0</v>
      </c>
      <c r="AM27" s="6">
        <v>0</v>
      </c>
      <c r="AN27" s="6">
        <v>0</v>
      </c>
      <c r="AO27" s="6">
        <f t="shared" si="4"/>
        <v>40</v>
      </c>
      <c r="AP27" s="6">
        <f t="shared" si="5"/>
        <v>8</v>
      </c>
      <c r="AQ27" s="6">
        <f t="shared" si="6"/>
        <v>87</v>
      </c>
      <c r="AR27" s="6">
        <f t="shared" si="7"/>
        <v>23</v>
      </c>
    </row>
    <row r="28" spans="1:44">
      <c r="A28" s="6">
        <v>24</v>
      </c>
      <c r="B28" s="11" t="s">
        <v>84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 s="6">
        <v>0</v>
      </c>
      <c r="P28" s="6">
        <f t="shared" si="0"/>
        <v>47</v>
      </c>
      <c r="Q28" s="6">
        <f t="shared" si="1"/>
        <v>15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6">
        <v>0</v>
      </c>
      <c r="AB28" s="6">
        <v>1</v>
      </c>
      <c r="AC28" s="6">
        <v>0</v>
      </c>
      <c r="AD28" s="6">
        <v>0</v>
      </c>
      <c r="AE28" s="6">
        <f t="shared" si="2"/>
        <v>18</v>
      </c>
      <c r="AF28" s="6">
        <f t="shared" si="3"/>
        <v>36</v>
      </c>
      <c r="AG28" s="5">
        <v>0</v>
      </c>
      <c r="AH28" s="6">
        <v>0</v>
      </c>
      <c r="AI28" s="6">
        <v>1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f t="shared" si="4"/>
        <v>16</v>
      </c>
      <c r="AP28" s="6">
        <f t="shared" si="5"/>
        <v>18</v>
      </c>
      <c r="AQ28" s="6">
        <f t="shared" si="6"/>
        <v>81</v>
      </c>
      <c r="AR28" s="6">
        <f t="shared" si="7"/>
        <v>24</v>
      </c>
    </row>
    <row r="29" spans="1:44">
      <c r="A29" s="6">
        <v>25</v>
      </c>
      <c r="B29" s="11" t="s">
        <v>122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  <c r="P29" s="6">
        <f t="shared" si="0"/>
        <v>31</v>
      </c>
      <c r="Q29" s="6">
        <f t="shared" si="1"/>
        <v>24</v>
      </c>
      <c r="R29" s="6">
        <v>0</v>
      </c>
      <c r="S29" s="6">
        <v>0</v>
      </c>
      <c r="T29" s="6">
        <v>0</v>
      </c>
      <c r="U29" s="6">
        <v>0</v>
      </c>
      <c r="V29" s="6">
        <v>1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1</v>
      </c>
      <c r="AC29" s="6">
        <v>0</v>
      </c>
      <c r="AD29" s="6">
        <v>0</v>
      </c>
      <c r="AE29" s="6">
        <f t="shared" si="2"/>
        <v>24</v>
      </c>
      <c r="AF29" s="6">
        <f t="shared" si="3"/>
        <v>28</v>
      </c>
      <c r="AG29" s="5">
        <v>0</v>
      </c>
      <c r="AH29" s="6">
        <v>0</v>
      </c>
      <c r="AI29" s="6">
        <v>1</v>
      </c>
      <c r="AJ29" s="6">
        <v>0</v>
      </c>
      <c r="AK29" s="6">
        <v>1</v>
      </c>
      <c r="AL29" s="6">
        <v>0</v>
      </c>
      <c r="AM29" s="6">
        <v>0</v>
      </c>
      <c r="AN29" s="6">
        <v>0</v>
      </c>
      <c r="AO29" s="6">
        <f t="shared" si="4"/>
        <v>24</v>
      </c>
      <c r="AP29" s="6">
        <f t="shared" si="5"/>
        <v>15</v>
      </c>
      <c r="AQ29" s="6">
        <f t="shared" si="6"/>
        <v>79</v>
      </c>
      <c r="AR29" s="6">
        <f t="shared" si="7"/>
        <v>25</v>
      </c>
    </row>
    <row r="30" spans="1:44">
      <c r="A30" s="6">
        <v>26</v>
      </c>
      <c r="B30" s="11" t="s">
        <v>58</v>
      </c>
      <c r="C30" s="6">
        <v>1</v>
      </c>
      <c r="D30" s="6">
        <v>0</v>
      </c>
      <c r="E30" s="6">
        <v>0</v>
      </c>
      <c r="F30" s="6">
        <v>0</v>
      </c>
      <c r="G30" s="6">
        <v>0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f t="shared" si="0"/>
        <v>25</v>
      </c>
      <c r="Q30" s="6">
        <f t="shared" si="1"/>
        <v>34</v>
      </c>
      <c r="R30" s="6">
        <v>0</v>
      </c>
      <c r="S30" s="6">
        <v>0</v>
      </c>
      <c r="T30" s="6">
        <v>0</v>
      </c>
      <c r="U30" s="6">
        <v>0</v>
      </c>
      <c r="V30" s="6">
        <v>1</v>
      </c>
      <c r="W30" s="6">
        <v>0</v>
      </c>
      <c r="X30" s="6">
        <v>0</v>
      </c>
      <c r="Y30" s="6">
        <v>0</v>
      </c>
      <c r="Z30" s="6">
        <v>1</v>
      </c>
      <c r="AA30" s="6">
        <v>0</v>
      </c>
      <c r="AB30" s="6">
        <v>1</v>
      </c>
      <c r="AC30" s="6">
        <v>0</v>
      </c>
      <c r="AD30" s="6">
        <v>0</v>
      </c>
      <c r="AE30" s="6">
        <f t="shared" si="2"/>
        <v>35</v>
      </c>
      <c r="AF30" s="6">
        <f t="shared" si="3"/>
        <v>21</v>
      </c>
      <c r="AG30" s="5">
        <v>0</v>
      </c>
      <c r="AH30" s="6">
        <v>0</v>
      </c>
      <c r="AI30" s="6">
        <v>1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f t="shared" si="4"/>
        <v>16</v>
      </c>
      <c r="AP30" s="6">
        <f t="shared" si="5"/>
        <v>18</v>
      </c>
      <c r="AQ30" s="6">
        <f t="shared" si="6"/>
        <v>76</v>
      </c>
      <c r="AR30" s="6">
        <f t="shared" si="7"/>
        <v>26</v>
      </c>
    </row>
    <row r="31" spans="1:44">
      <c r="A31" s="6">
        <v>27</v>
      </c>
      <c r="B31" s="11" t="s">
        <v>57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  <c r="I31" s="6">
        <v>1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6">
        <f t="shared" si="0"/>
        <v>24</v>
      </c>
      <c r="Q31" s="6">
        <f t="shared" si="1"/>
        <v>36</v>
      </c>
      <c r="R31" s="6">
        <v>0</v>
      </c>
      <c r="S31" s="6">
        <v>1</v>
      </c>
      <c r="T31" s="6">
        <v>0</v>
      </c>
      <c r="U31" s="6">
        <v>0</v>
      </c>
      <c r="V31" s="6">
        <v>0</v>
      </c>
      <c r="W31" s="6">
        <v>1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f t="shared" si="2"/>
        <v>35</v>
      </c>
      <c r="AF31" s="6">
        <f t="shared" si="3"/>
        <v>21</v>
      </c>
      <c r="AG31" s="5">
        <v>0</v>
      </c>
      <c r="AH31" s="6">
        <v>0</v>
      </c>
      <c r="AI31" s="6">
        <v>1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f t="shared" si="4"/>
        <v>16</v>
      </c>
      <c r="AP31" s="6">
        <f t="shared" si="5"/>
        <v>18</v>
      </c>
      <c r="AQ31" s="6">
        <f t="shared" si="6"/>
        <v>75</v>
      </c>
      <c r="AR31" s="6">
        <f t="shared" si="7"/>
        <v>27</v>
      </c>
    </row>
    <row r="32" spans="1:44">
      <c r="A32" s="6">
        <v>28</v>
      </c>
      <c r="B32" s="11" t="s">
        <v>101</v>
      </c>
      <c r="C32" s="6">
        <v>0</v>
      </c>
      <c r="D32" s="6">
        <v>1</v>
      </c>
      <c r="E32" s="6">
        <v>0</v>
      </c>
      <c r="F32" s="6">
        <v>0</v>
      </c>
      <c r="G32" s="6">
        <v>1</v>
      </c>
      <c r="H32" s="6">
        <v>1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f t="shared" si="0"/>
        <v>43</v>
      </c>
      <c r="Q32" s="6">
        <f t="shared" si="1"/>
        <v>16</v>
      </c>
      <c r="R32" s="6">
        <v>0</v>
      </c>
      <c r="S32" s="6">
        <v>1</v>
      </c>
      <c r="T32" s="6">
        <v>0</v>
      </c>
      <c r="U32" s="6">
        <v>0</v>
      </c>
      <c r="V32" s="6">
        <v>0</v>
      </c>
      <c r="W32" s="6">
        <v>0</v>
      </c>
      <c r="X32" s="6">
        <v>1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f t="shared" si="2"/>
        <v>24</v>
      </c>
      <c r="AF32" s="6">
        <f t="shared" si="3"/>
        <v>28</v>
      </c>
      <c r="AG32" s="5">
        <v>0</v>
      </c>
      <c r="AH32" s="6">
        <v>0</v>
      </c>
      <c r="AI32" s="6">
        <v>0</v>
      </c>
      <c r="AJ32" s="6">
        <v>0</v>
      </c>
      <c r="AK32" s="6">
        <v>0</v>
      </c>
      <c r="AL32" s="6">
        <v>1</v>
      </c>
      <c r="AM32" s="6">
        <v>0</v>
      </c>
      <c r="AN32" s="6">
        <v>0</v>
      </c>
      <c r="AO32" s="6">
        <f t="shared" si="4"/>
        <v>8</v>
      </c>
      <c r="AP32" s="6">
        <f t="shared" si="5"/>
        <v>28</v>
      </c>
      <c r="AQ32" s="6">
        <f t="shared" si="6"/>
        <v>75</v>
      </c>
      <c r="AR32" s="6">
        <f t="shared" si="7"/>
        <v>27</v>
      </c>
    </row>
    <row r="33" spans="1:44">
      <c r="A33" s="6">
        <v>29</v>
      </c>
      <c r="B33" s="11" t="s">
        <v>141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1</v>
      </c>
      <c r="J33" s="6">
        <v>0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f t="shared" si="0"/>
        <v>41</v>
      </c>
      <c r="Q33" s="6">
        <f t="shared" si="1"/>
        <v>17</v>
      </c>
      <c r="R33" s="6">
        <v>0</v>
      </c>
      <c r="S33" s="6">
        <v>0</v>
      </c>
      <c r="T33" s="6">
        <v>0</v>
      </c>
      <c r="U33" s="6">
        <v>0</v>
      </c>
      <c r="V33" s="6">
        <v>1</v>
      </c>
      <c r="W33" s="6">
        <v>0</v>
      </c>
      <c r="X33" s="6">
        <v>1</v>
      </c>
      <c r="Y33" s="6">
        <v>0</v>
      </c>
      <c r="Z33" s="6">
        <v>0</v>
      </c>
      <c r="AA33" s="6">
        <v>0</v>
      </c>
      <c r="AB33" s="6">
        <v>1</v>
      </c>
      <c r="AC33" s="6">
        <v>0</v>
      </c>
      <c r="AD33" s="6">
        <v>0</v>
      </c>
      <c r="AE33" s="6">
        <f t="shared" si="2"/>
        <v>31</v>
      </c>
      <c r="AF33" s="6">
        <f t="shared" si="3"/>
        <v>26</v>
      </c>
      <c r="AG33" s="5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f t="shared" si="4"/>
        <v>0</v>
      </c>
      <c r="AP33" s="6">
        <f t="shared" si="5"/>
        <v>32</v>
      </c>
      <c r="AQ33" s="6">
        <f t="shared" si="6"/>
        <v>72</v>
      </c>
      <c r="AR33" s="6">
        <f t="shared" si="7"/>
        <v>29</v>
      </c>
    </row>
    <row r="34" spans="1:44">
      <c r="A34" s="6">
        <v>30</v>
      </c>
      <c r="B34" s="11" t="s">
        <v>134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1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f t="shared" si="0"/>
        <v>36</v>
      </c>
      <c r="Q34" s="6">
        <f t="shared" si="1"/>
        <v>22</v>
      </c>
      <c r="R34" s="6">
        <v>0</v>
      </c>
      <c r="S34" s="6">
        <v>1</v>
      </c>
      <c r="T34" s="6">
        <v>0</v>
      </c>
      <c r="U34" s="6">
        <v>0</v>
      </c>
      <c r="V34" s="6">
        <v>0</v>
      </c>
      <c r="W34" s="6">
        <v>1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f t="shared" si="2"/>
        <v>35</v>
      </c>
      <c r="AF34" s="6">
        <f t="shared" si="3"/>
        <v>21</v>
      </c>
      <c r="AG34" s="5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f t="shared" si="4"/>
        <v>0</v>
      </c>
      <c r="AP34" s="6">
        <f t="shared" si="5"/>
        <v>32</v>
      </c>
      <c r="AQ34" s="6">
        <f t="shared" si="6"/>
        <v>71</v>
      </c>
      <c r="AR34" s="6">
        <f t="shared" si="7"/>
        <v>30</v>
      </c>
    </row>
    <row r="35" spans="1:44">
      <c r="A35" s="6">
        <v>31</v>
      </c>
      <c r="B35" s="11" t="s">
        <v>103</v>
      </c>
      <c r="C35" s="6">
        <v>0</v>
      </c>
      <c r="D35" s="6">
        <v>0</v>
      </c>
      <c r="E35" s="6">
        <v>0</v>
      </c>
      <c r="F35" s="6">
        <v>0</v>
      </c>
      <c r="G35" s="6">
        <v>1</v>
      </c>
      <c r="H35" s="6">
        <v>1</v>
      </c>
      <c r="I35" s="6">
        <v>0</v>
      </c>
      <c r="J35" s="6">
        <v>0</v>
      </c>
      <c r="K35" s="6">
        <v>0</v>
      </c>
      <c r="L35" s="6">
        <v>1</v>
      </c>
      <c r="M35" s="6">
        <v>0</v>
      </c>
      <c r="N35" s="6">
        <v>0</v>
      </c>
      <c r="O35" s="6">
        <v>0</v>
      </c>
      <c r="P35" s="6">
        <f t="shared" si="0"/>
        <v>29</v>
      </c>
      <c r="Q35" s="6">
        <f t="shared" si="1"/>
        <v>29</v>
      </c>
      <c r="R35" s="6">
        <v>0</v>
      </c>
      <c r="S35" s="6">
        <v>1</v>
      </c>
      <c r="T35" s="6">
        <v>0</v>
      </c>
      <c r="U35" s="6">
        <v>0</v>
      </c>
      <c r="V35" s="6">
        <v>0</v>
      </c>
      <c r="W35" s="6">
        <v>0</v>
      </c>
      <c r="X35" s="6">
        <v>1</v>
      </c>
      <c r="Y35" s="6">
        <v>0</v>
      </c>
      <c r="Z35" s="6">
        <v>1</v>
      </c>
      <c r="AA35" s="6">
        <v>0</v>
      </c>
      <c r="AB35" s="6">
        <v>1</v>
      </c>
      <c r="AC35" s="6">
        <v>0</v>
      </c>
      <c r="AD35" s="6">
        <v>0</v>
      </c>
      <c r="AE35" s="6">
        <f t="shared" si="2"/>
        <v>42</v>
      </c>
      <c r="AF35" s="6">
        <f t="shared" si="3"/>
        <v>17</v>
      </c>
      <c r="AG35" s="5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f t="shared" si="4"/>
        <v>0</v>
      </c>
      <c r="AP35" s="6">
        <f t="shared" si="5"/>
        <v>32</v>
      </c>
      <c r="AQ35" s="6">
        <f t="shared" si="6"/>
        <v>71</v>
      </c>
      <c r="AR35" s="6">
        <f t="shared" si="7"/>
        <v>30</v>
      </c>
    </row>
    <row r="36" spans="1:44">
      <c r="A36" s="6">
        <v>32</v>
      </c>
      <c r="B36" s="11" t="s">
        <v>66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1</v>
      </c>
      <c r="N36" s="6">
        <v>1</v>
      </c>
      <c r="O36" s="6">
        <v>0</v>
      </c>
      <c r="P36" s="6">
        <f t="shared" si="0"/>
        <v>52</v>
      </c>
      <c r="Q36" s="6">
        <f t="shared" si="1"/>
        <v>10</v>
      </c>
      <c r="R36" s="6">
        <v>0</v>
      </c>
      <c r="S36" s="6">
        <v>0</v>
      </c>
      <c r="T36" s="6">
        <v>0</v>
      </c>
      <c r="U36" s="6">
        <v>0</v>
      </c>
      <c r="V36" s="6">
        <v>1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f t="shared" si="2"/>
        <v>17</v>
      </c>
      <c r="AF36" s="6">
        <f t="shared" si="3"/>
        <v>39</v>
      </c>
      <c r="AG36" s="5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f t="shared" si="4"/>
        <v>0</v>
      </c>
      <c r="AP36" s="6">
        <f t="shared" si="5"/>
        <v>32</v>
      </c>
      <c r="AQ36" s="6">
        <f t="shared" si="6"/>
        <v>69</v>
      </c>
      <c r="AR36" s="6">
        <f t="shared" si="7"/>
        <v>32</v>
      </c>
    </row>
    <row r="37" spans="1:44">
      <c r="A37" s="6">
        <v>33</v>
      </c>
      <c r="B37" s="11" t="s">
        <v>139</v>
      </c>
      <c r="C37" s="6">
        <v>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f t="shared" ref="P37:P68" si="8">C37*$C$3+D37*$D$3+E37*$E$3+F37*$F$3+$G$3*G37+$H$3*H37+$I$3*I37+J$3*J37+$K$3*K37+$L$3*L37+$M$3*M37+$N$3*N37+O37*3</f>
        <v>17</v>
      </c>
      <c r="Q37" s="6">
        <f t="shared" ref="Q37:Q68" si="9">RANK(P37,P$5:P$99)</f>
        <v>40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1</v>
      </c>
      <c r="Y37" s="6">
        <v>0</v>
      </c>
      <c r="Z37" s="6">
        <v>0</v>
      </c>
      <c r="AA37" s="6">
        <v>0</v>
      </c>
      <c r="AB37" s="6">
        <v>1</v>
      </c>
      <c r="AC37" s="6">
        <v>0</v>
      </c>
      <c r="AD37" s="6">
        <v>0</v>
      </c>
      <c r="AE37" s="6">
        <f t="shared" ref="AE37:AE68" si="10">R37*$R$3+S37*$S$3+T37*$T$3+U37*$U$3+$V$3*V37+$W$3*W37+$X$3*X37+Y$3*Y37+$Z$3*Z37+$AA$3*AA37+$AB$3*AB37+$AC$3*AC37+AD37*3</f>
        <v>14</v>
      </c>
      <c r="AF37" s="6">
        <f t="shared" ref="AF37:AF68" si="11">RANK(AE37,AE$5:AE$99)</f>
        <v>44</v>
      </c>
      <c r="AG37" s="5">
        <v>0</v>
      </c>
      <c r="AH37" s="6">
        <v>1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f t="shared" ref="AO37:AO68" si="12">AG37*$AG$3+AH37*$AH$3+AI37*$AI$3+AJ37*$AJ$3+$AK$3*AK37+$AL$3*AL37+$AM$3*AM37+AN37*3</f>
        <v>32</v>
      </c>
      <c r="AP37" s="6">
        <f t="shared" ref="AP37:AP68" si="13">RANK(AO37,AO$5:AO$99)</f>
        <v>10</v>
      </c>
      <c r="AQ37" s="6">
        <f t="shared" ref="AQ37:AQ68" si="14">AO37+AE37+P37</f>
        <v>63</v>
      </c>
      <c r="AR37" s="6">
        <f t="shared" ref="AR37:AR68" si="15">RANK(AQ37,AQ$5:AQ$99)</f>
        <v>33</v>
      </c>
    </row>
    <row r="38" spans="1:44">
      <c r="A38" s="6">
        <v>34</v>
      </c>
      <c r="B38" s="11" t="s">
        <v>140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6">
        <v>0</v>
      </c>
      <c r="O38" s="6">
        <v>0</v>
      </c>
      <c r="P38" s="6">
        <f t="shared" si="8"/>
        <v>17</v>
      </c>
      <c r="Q38" s="6">
        <f t="shared" si="9"/>
        <v>40</v>
      </c>
      <c r="R38" s="6">
        <v>0</v>
      </c>
      <c r="S38" s="6">
        <v>0</v>
      </c>
      <c r="T38" s="6">
        <v>0</v>
      </c>
      <c r="U38" s="6">
        <v>0</v>
      </c>
      <c r="V38" s="6">
        <v>1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1</v>
      </c>
      <c r="AC38" s="6">
        <v>0</v>
      </c>
      <c r="AD38" s="6">
        <v>0</v>
      </c>
      <c r="AE38" s="6">
        <f t="shared" si="10"/>
        <v>24</v>
      </c>
      <c r="AF38" s="6">
        <f t="shared" si="11"/>
        <v>28</v>
      </c>
      <c r="AG38" s="5">
        <v>0</v>
      </c>
      <c r="AH38" s="6">
        <v>0</v>
      </c>
      <c r="AI38" s="6">
        <v>1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f t="shared" si="12"/>
        <v>16</v>
      </c>
      <c r="AP38" s="6">
        <f t="shared" si="13"/>
        <v>18</v>
      </c>
      <c r="AQ38" s="6">
        <f t="shared" si="14"/>
        <v>57</v>
      </c>
      <c r="AR38" s="6">
        <f t="shared" si="15"/>
        <v>34</v>
      </c>
    </row>
    <row r="39" spans="1:44">
      <c r="A39" s="6">
        <v>35</v>
      </c>
      <c r="B39" s="11" t="s">
        <v>127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1</v>
      </c>
      <c r="I39" s="6">
        <v>1</v>
      </c>
      <c r="J39" s="6">
        <v>0</v>
      </c>
      <c r="K39" s="6">
        <v>0</v>
      </c>
      <c r="L39" s="6">
        <v>0</v>
      </c>
      <c r="M39" s="6">
        <v>1</v>
      </c>
      <c r="N39" s="6">
        <v>0</v>
      </c>
      <c r="O39" s="6">
        <v>0</v>
      </c>
      <c r="P39" s="6">
        <f t="shared" si="8"/>
        <v>38</v>
      </c>
      <c r="Q39" s="6">
        <f t="shared" si="9"/>
        <v>20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1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f t="shared" si="10"/>
        <v>18</v>
      </c>
      <c r="AF39" s="6">
        <f t="shared" si="11"/>
        <v>36</v>
      </c>
      <c r="AG39" s="5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f t="shared" si="12"/>
        <v>0</v>
      </c>
      <c r="AP39" s="6">
        <f t="shared" si="13"/>
        <v>32</v>
      </c>
      <c r="AQ39" s="6">
        <f t="shared" si="14"/>
        <v>56</v>
      </c>
      <c r="AR39" s="6">
        <f t="shared" si="15"/>
        <v>35</v>
      </c>
    </row>
    <row r="40" spans="1:44">
      <c r="A40" s="6">
        <v>36</v>
      </c>
      <c r="B40" s="11" t="s">
        <v>137</v>
      </c>
      <c r="C40" s="6">
        <v>0</v>
      </c>
      <c r="D40" s="6">
        <v>0</v>
      </c>
      <c r="E40" s="6">
        <v>1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f t="shared" si="8"/>
        <v>8</v>
      </c>
      <c r="Q40" s="6">
        <f t="shared" si="9"/>
        <v>45</v>
      </c>
      <c r="R40" s="6">
        <v>0</v>
      </c>
      <c r="S40" s="6">
        <v>1</v>
      </c>
      <c r="T40" s="6">
        <v>1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1</v>
      </c>
      <c r="AC40" s="6">
        <v>0</v>
      </c>
      <c r="AD40" s="6">
        <v>0</v>
      </c>
      <c r="AE40" s="6">
        <f t="shared" si="10"/>
        <v>41</v>
      </c>
      <c r="AF40" s="6">
        <f t="shared" si="11"/>
        <v>18</v>
      </c>
      <c r="AG40" s="5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f t="shared" si="12"/>
        <v>0</v>
      </c>
      <c r="AP40" s="6">
        <f t="shared" si="13"/>
        <v>32</v>
      </c>
      <c r="AQ40" s="6">
        <f t="shared" si="14"/>
        <v>49</v>
      </c>
      <c r="AR40" s="6">
        <f t="shared" si="15"/>
        <v>36</v>
      </c>
    </row>
    <row r="41" spans="1:44">
      <c r="A41" s="6">
        <v>37</v>
      </c>
      <c r="B41" s="11" t="s">
        <v>61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1</v>
      </c>
      <c r="I41" s="6">
        <v>1</v>
      </c>
      <c r="J41" s="6">
        <v>0</v>
      </c>
      <c r="K41" s="6">
        <v>0</v>
      </c>
      <c r="L41" s="6">
        <v>1</v>
      </c>
      <c r="M41" s="6">
        <v>0</v>
      </c>
      <c r="N41" s="6">
        <v>0</v>
      </c>
      <c r="O41" s="6">
        <v>0</v>
      </c>
      <c r="P41" s="6">
        <f t="shared" si="8"/>
        <v>24</v>
      </c>
      <c r="Q41" s="6">
        <f t="shared" si="9"/>
        <v>36</v>
      </c>
      <c r="R41" s="6">
        <v>0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1</v>
      </c>
      <c r="AC41" s="6">
        <v>0</v>
      </c>
      <c r="AD41" s="6">
        <v>0</v>
      </c>
      <c r="AE41" s="6">
        <f t="shared" si="10"/>
        <v>24</v>
      </c>
      <c r="AF41" s="6">
        <f t="shared" si="11"/>
        <v>28</v>
      </c>
      <c r="AG41" s="5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f t="shared" si="12"/>
        <v>0</v>
      </c>
      <c r="AP41" s="6">
        <f t="shared" si="13"/>
        <v>32</v>
      </c>
      <c r="AQ41" s="6">
        <f t="shared" si="14"/>
        <v>48</v>
      </c>
      <c r="AR41" s="6">
        <f t="shared" si="15"/>
        <v>37</v>
      </c>
    </row>
    <row r="42" spans="1:44">
      <c r="A42" s="6">
        <v>38</v>
      </c>
      <c r="B42" s="11" t="s">
        <v>126</v>
      </c>
      <c r="C42" s="6">
        <v>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f t="shared" si="8"/>
        <v>17</v>
      </c>
      <c r="Q42" s="6">
        <f t="shared" si="9"/>
        <v>40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1</v>
      </c>
      <c r="Y42" s="6">
        <v>0</v>
      </c>
      <c r="Z42" s="6">
        <v>0</v>
      </c>
      <c r="AA42" s="6">
        <v>0</v>
      </c>
      <c r="AB42" s="6">
        <v>1</v>
      </c>
      <c r="AC42" s="6">
        <v>0</v>
      </c>
      <c r="AD42" s="6">
        <v>0</v>
      </c>
      <c r="AE42" s="6">
        <f t="shared" si="10"/>
        <v>14</v>
      </c>
      <c r="AF42" s="6">
        <f t="shared" si="11"/>
        <v>44</v>
      </c>
      <c r="AG42" s="5">
        <v>0</v>
      </c>
      <c r="AH42" s="6">
        <v>0</v>
      </c>
      <c r="AI42" s="6">
        <v>1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f t="shared" si="12"/>
        <v>16</v>
      </c>
      <c r="AP42" s="6">
        <f t="shared" si="13"/>
        <v>18</v>
      </c>
      <c r="AQ42" s="6">
        <f t="shared" si="14"/>
        <v>47</v>
      </c>
      <c r="AR42" s="6">
        <f t="shared" si="15"/>
        <v>38</v>
      </c>
    </row>
    <row r="43" spans="1:44">
      <c r="A43" s="6">
        <v>39</v>
      </c>
      <c r="B43" s="11" t="s">
        <v>29</v>
      </c>
      <c r="C43" s="6">
        <v>0</v>
      </c>
      <c r="D43" s="6">
        <v>0</v>
      </c>
      <c r="E43" s="6">
        <v>1</v>
      </c>
      <c r="F43" s="6">
        <v>0</v>
      </c>
      <c r="G43" s="6">
        <v>0</v>
      </c>
      <c r="H43" s="6">
        <v>1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</v>
      </c>
      <c r="O43" s="6">
        <v>0</v>
      </c>
      <c r="P43" s="6">
        <f t="shared" si="8"/>
        <v>37</v>
      </c>
      <c r="Q43" s="6">
        <f t="shared" si="9"/>
        <v>21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1</v>
      </c>
      <c r="AC43" s="6">
        <v>0</v>
      </c>
      <c r="AD43" s="6">
        <v>0</v>
      </c>
      <c r="AE43" s="6">
        <f t="shared" si="10"/>
        <v>7</v>
      </c>
      <c r="AF43" s="6">
        <f t="shared" si="11"/>
        <v>48</v>
      </c>
      <c r="AG43" s="5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f t="shared" si="12"/>
        <v>0</v>
      </c>
      <c r="AP43" s="6">
        <f t="shared" si="13"/>
        <v>32</v>
      </c>
      <c r="AQ43" s="6">
        <f t="shared" si="14"/>
        <v>44</v>
      </c>
      <c r="AR43" s="6">
        <f t="shared" si="15"/>
        <v>39</v>
      </c>
    </row>
    <row r="44" spans="1:44">
      <c r="A44" s="6">
        <v>40</v>
      </c>
      <c r="B44" s="11" t="s">
        <v>118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1</v>
      </c>
      <c r="I44" s="6">
        <v>1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f t="shared" si="8"/>
        <v>15</v>
      </c>
      <c r="Q44" s="6">
        <f t="shared" si="9"/>
        <v>43</v>
      </c>
      <c r="R44" s="6">
        <v>0</v>
      </c>
      <c r="S44" s="6">
        <v>0</v>
      </c>
      <c r="T44" s="6">
        <v>1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1</v>
      </c>
      <c r="AC44" s="6">
        <v>0</v>
      </c>
      <c r="AD44" s="6">
        <v>0</v>
      </c>
      <c r="AE44" s="6">
        <f t="shared" si="10"/>
        <v>24</v>
      </c>
      <c r="AF44" s="6">
        <f t="shared" si="11"/>
        <v>28</v>
      </c>
      <c r="AG44" s="5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f t="shared" si="12"/>
        <v>0</v>
      </c>
      <c r="AP44" s="6">
        <f t="shared" si="13"/>
        <v>32</v>
      </c>
      <c r="AQ44" s="6">
        <f t="shared" si="14"/>
        <v>39</v>
      </c>
      <c r="AR44" s="6">
        <f t="shared" si="15"/>
        <v>40</v>
      </c>
    </row>
    <row r="45" spans="1:44">
      <c r="A45" s="6">
        <v>41</v>
      </c>
      <c r="B45" s="11" t="s">
        <v>100</v>
      </c>
      <c r="C45" s="6">
        <v>1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1</v>
      </c>
      <c r="M45" s="6">
        <v>0</v>
      </c>
      <c r="N45" s="6">
        <v>0</v>
      </c>
      <c r="O45" s="6">
        <v>0</v>
      </c>
      <c r="P45" s="6">
        <f t="shared" si="8"/>
        <v>26</v>
      </c>
      <c r="Q45" s="6">
        <f t="shared" si="9"/>
        <v>32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1</v>
      </c>
      <c r="AA45" s="6">
        <v>0</v>
      </c>
      <c r="AB45" s="6">
        <v>0</v>
      </c>
      <c r="AC45" s="6">
        <v>0</v>
      </c>
      <c r="AD45" s="6">
        <v>0</v>
      </c>
      <c r="AE45" s="6">
        <f t="shared" si="10"/>
        <v>11</v>
      </c>
      <c r="AF45" s="6">
        <f t="shared" si="11"/>
        <v>47</v>
      </c>
      <c r="AG45" s="5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f t="shared" si="12"/>
        <v>0</v>
      </c>
      <c r="AP45" s="6">
        <f t="shared" si="13"/>
        <v>32</v>
      </c>
      <c r="AQ45" s="6">
        <f t="shared" si="14"/>
        <v>37</v>
      </c>
      <c r="AR45" s="6">
        <f t="shared" si="15"/>
        <v>41</v>
      </c>
    </row>
    <row r="46" spans="1:44">
      <c r="A46" s="6">
        <v>42</v>
      </c>
      <c r="B46" s="11" t="s">
        <v>124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f t="shared" si="8"/>
        <v>8</v>
      </c>
      <c r="Q46" s="6">
        <f t="shared" si="9"/>
        <v>45</v>
      </c>
      <c r="R46" s="6">
        <v>0</v>
      </c>
      <c r="S46" s="6">
        <v>0</v>
      </c>
      <c r="T46" s="6">
        <v>0</v>
      </c>
      <c r="U46" s="6">
        <v>0</v>
      </c>
      <c r="V46" s="6">
        <v>1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1</v>
      </c>
      <c r="AC46" s="6">
        <v>0</v>
      </c>
      <c r="AD46" s="6">
        <v>0</v>
      </c>
      <c r="AE46" s="6">
        <f t="shared" si="10"/>
        <v>24</v>
      </c>
      <c r="AF46" s="6">
        <f t="shared" si="11"/>
        <v>28</v>
      </c>
      <c r="AG46" s="5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f t="shared" si="12"/>
        <v>0</v>
      </c>
      <c r="AP46" s="6">
        <f t="shared" si="13"/>
        <v>32</v>
      </c>
      <c r="AQ46" s="6">
        <f t="shared" si="14"/>
        <v>32</v>
      </c>
      <c r="AR46" s="6">
        <f t="shared" si="15"/>
        <v>42</v>
      </c>
    </row>
    <row r="47" spans="1:44">
      <c r="A47" s="6">
        <v>43</v>
      </c>
      <c r="B47" s="11" t="s">
        <v>82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1</v>
      </c>
      <c r="I47" s="6">
        <v>1</v>
      </c>
      <c r="J47" s="6">
        <v>0</v>
      </c>
      <c r="K47" s="6">
        <v>0</v>
      </c>
      <c r="L47" s="6">
        <v>1</v>
      </c>
      <c r="M47" s="6">
        <v>0</v>
      </c>
      <c r="N47" s="6">
        <v>0</v>
      </c>
      <c r="O47" s="6">
        <v>0</v>
      </c>
      <c r="P47" s="6">
        <f t="shared" si="8"/>
        <v>24</v>
      </c>
      <c r="Q47" s="6">
        <f t="shared" si="9"/>
        <v>36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1</v>
      </c>
      <c r="AC47" s="6">
        <v>0</v>
      </c>
      <c r="AD47" s="6">
        <v>0</v>
      </c>
      <c r="AE47" s="6">
        <f t="shared" si="10"/>
        <v>7</v>
      </c>
      <c r="AF47" s="6">
        <f t="shared" si="11"/>
        <v>48</v>
      </c>
      <c r="AG47" s="5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f t="shared" si="12"/>
        <v>0</v>
      </c>
      <c r="AP47" s="6">
        <f t="shared" si="13"/>
        <v>32</v>
      </c>
      <c r="AQ47" s="6">
        <f t="shared" si="14"/>
        <v>31</v>
      </c>
      <c r="AR47" s="6">
        <f t="shared" si="15"/>
        <v>43</v>
      </c>
    </row>
    <row r="48" spans="1:44">
      <c r="A48" s="6">
        <v>44</v>
      </c>
      <c r="B48" s="11" t="s">
        <v>105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</v>
      </c>
      <c r="O48" s="6">
        <v>0</v>
      </c>
      <c r="P48" s="6">
        <f t="shared" si="8"/>
        <v>21</v>
      </c>
      <c r="Q48" s="6">
        <f t="shared" si="9"/>
        <v>39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f t="shared" si="10"/>
        <v>0</v>
      </c>
      <c r="AF48" s="6">
        <f t="shared" si="11"/>
        <v>52</v>
      </c>
      <c r="AG48" s="5">
        <v>0</v>
      </c>
      <c r="AH48" s="6">
        <v>0</v>
      </c>
      <c r="AI48" s="6">
        <v>0</v>
      </c>
      <c r="AJ48" s="6">
        <v>0</v>
      </c>
      <c r="AK48" s="6">
        <v>1</v>
      </c>
      <c r="AL48" s="6">
        <v>0</v>
      </c>
      <c r="AM48" s="6">
        <v>0</v>
      </c>
      <c r="AN48" s="6">
        <v>0</v>
      </c>
      <c r="AO48" s="6">
        <f t="shared" si="12"/>
        <v>8</v>
      </c>
      <c r="AP48" s="6">
        <f t="shared" si="13"/>
        <v>28</v>
      </c>
      <c r="AQ48" s="6">
        <f t="shared" si="14"/>
        <v>29</v>
      </c>
      <c r="AR48" s="6">
        <f t="shared" si="15"/>
        <v>44</v>
      </c>
    </row>
    <row r="49" spans="1:45">
      <c r="A49" s="6">
        <v>45</v>
      </c>
      <c r="B49" s="11" t="s">
        <v>125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f t="shared" si="8"/>
        <v>0</v>
      </c>
      <c r="Q49" s="6">
        <f t="shared" si="9"/>
        <v>49</v>
      </c>
      <c r="R49" s="6">
        <v>0</v>
      </c>
      <c r="S49" s="6">
        <v>0</v>
      </c>
      <c r="T49" s="6">
        <v>0</v>
      </c>
      <c r="U49" s="6">
        <v>0</v>
      </c>
      <c r="V49" s="6">
        <v>1</v>
      </c>
      <c r="W49" s="6">
        <v>0</v>
      </c>
      <c r="X49" s="6">
        <v>0</v>
      </c>
      <c r="Y49" s="6">
        <v>0</v>
      </c>
      <c r="Z49" s="6">
        <v>1</v>
      </c>
      <c r="AA49" s="6">
        <v>0</v>
      </c>
      <c r="AB49" s="6">
        <v>0</v>
      </c>
      <c r="AC49" s="6">
        <v>0</v>
      </c>
      <c r="AD49" s="6">
        <v>0</v>
      </c>
      <c r="AE49" s="6">
        <f t="shared" si="10"/>
        <v>28</v>
      </c>
      <c r="AF49" s="6">
        <f t="shared" si="11"/>
        <v>27</v>
      </c>
      <c r="AG49" s="5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f t="shared" si="12"/>
        <v>0</v>
      </c>
      <c r="AP49" s="6">
        <f t="shared" si="13"/>
        <v>32</v>
      </c>
      <c r="AQ49" s="6">
        <f t="shared" si="14"/>
        <v>28</v>
      </c>
      <c r="AR49" s="6">
        <f t="shared" si="15"/>
        <v>45</v>
      </c>
    </row>
    <row r="50" spans="1:45">
      <c r="A50" s="6">
        <v>46</v>
      </c>
      <c r="B50" s="11" t="s">
        <v>119</v>
      </c>
      <c r="C50" s="6">
        <v>1</v>
      </c>
      <c r="D50" s="6">
        <v>0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f t="shared" si="8"/>
        <v>25</v>
      </c>
      <c r="Q50" s="6">
        <f t="shared" si="9"/>
        <v>34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f t="shared" si="10"/>
        <v>0</v>
      </c>
      <c r="AF50" s="6">
        <f t="shared" si="11"/>
        <v>52</v>
      </c>
      <c r="AG50" s="5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f t="shared" si="12"/>
        <v>0</v>
      </c>
      <c r="AP50" s="6">
        <f t="shared" si="13"/>
        <v>32</v>
      </c>
      <c r="AQ50" s="6">
        <f t="shared" si="14"/>
        <v>25</v>
      </c>
      <c r="AR50" s="6">
        <f t="shared" si="15"/>
        <v>46</v>
      </c>
    </row>
    <row r="51" spans="1:45">
      <c r="A51" s="6">
        <v>47</v>
      </c>
      <c r="B51" s="11" t="s">
        <v>123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f t="shared" si="8"/>
        <v>8</v>
      </c>
      <c r="Q51" s="6">
        <f t="shared" si="9"/>
        <v>45</v>
      </c>
      <c r="R51" s="6">
        <v>0</v>
      </c>
      <c r="S51" s="6">
        <v>0</v>
      </c>
      <c r="T51" s="6">
        <v>0</v>
      </c>
      <c r="U51" s="6">
        <v>0</v>
      </c>
      <c r="V51" s="6">
        <v>1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f t="shared" si="10"/>
        <v>17</v>
      </c>
      <c r="AF51" s="6">
        <f t="shared" si="11"/>
        <v>39</v>
      </c>
      <c r="AG51" s="5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f t="shared" si="12"/>
        <v>0</v>
      </c>
      <c r="AP51" s="6">
        <f t="shared" si="13"/>
        <v>32</v>
      </c>
      <c r="AQ51" s="6">
        <f t="shared" si="14"/>
        <v>25</v>
      </c>
      <c r="AR51" s="6">
        <f t="shared" si="15"/>
        <v>46</v>
      </c>
    </row>
    <row r="52" spans="1:45">
      <c r="A52" s="6">
        <v>48</v>
      </c>
      <c r="B52" s="11" t="s">
        <v>72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f t="shared" si="8"/>
        <v>0</v>
      </c>
      <c r="Q52" s="6">
        <f t="shared" si="9"/>
        <v>49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f t="shared" si="10"/>
        <v>17</v>
      </c>
      <c r="AF52" s="6">
        <f t="shared" si="11"/>
        <v>39</v>
      </c>
      <c r="AG52" s="5">
        <v>0</v>
      </c>
      <c r="AH52" s="6">
        <v>0</v>
      </c>
      <c r="AI52" s="6">
        <v>0</v>
      </c>
      <c r="AJ52" s="6">
        <v>0</v>
      </c>
      <c r="AK52" s="6">
        <v>1</v>
      </c>
      <c r="AL52" s="6">
        <v>0</v>
      </c>
      <c r="AM52" s="6">
        <v>0</v>
      </c>
      <c r="AN52" s="6">
        <v>0</v>
      </c>
      <c r="AO52" s="6">
        <f t="shared" si="12"/>
        <v>8</v>
      </c>
      <c r="AP52" s="6">
        <f t="shared" si="13"/>
        <v>28</v>
      </c>
      <c r="AQ52" s="6">
        <f t="shared" si="14"/>
        <v>25</v>
      </c>
      <c r="AR52" s="6">
        <f t="shared" si="15"/>
        <v>46</v>
      </c>
    </row>
    <row r="53" spans="1:45">
      <c r="A53" s="6">
        <v>49</v>
      </c>
      <c r="B53" s="11" t="s">
        <v>132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f t="shared" si="8"/>
        <v>0</v>
      </c>
      <c r="Q53" s="6">
        <f t="shared" si="9"/>
        <v>49</v>
      </c>
      <c r="R53" s="6">
        <v>0</v>
      </c>
      <c r="S53" s="6">
        <v>0</v>
      </c>
      <c r="T53" s="6">
        <v>0</v>
      </c>
      <c r="U53" s="6">
        <v>0</v>
      </c>
      <c r="V53" s="6">
        <v>1</v>
      </c>
      <c r="W53" s="6">
        <v>0</v>
      </c>
      <c r="X53" s="6">
        <v>1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f t="shared" si="10"/>
        <v>24</v>
      </c>
      <c r="AF53" s="6">
        <f t="shared" si="11"/>
        <v>28</v>
      </c>
      <c r="AG53" s="5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f t="shared" si="12"/>
        <v>0</v>
      </c>
      <c r="AP53" s="6">
        <f t="shared" si="13"/>
        <v>32</v>
      </c>
      <c r="AQ53" s="6">
        <f t="shared" si="14"/>
        <v>24</v>
      </c>
      <c r="AR53" s="6">
        <f t="shared" si="15"/>
        <v>49</v>
      </c>
    </row>
    <row r="54" spans="1:45">
      <c r="A54" s="6">
        <v>50</v>
      </c>
      <c r="B54" s="11" t="s">
        <v>121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1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f t="shared" si="8"/>
        <v>15</v>
      </c>
      <c r="Q54" s="6">
        <f t="shared" si="9"/>
        <v>43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1</v>
      </c>
      <c r="AC54" s="6">
        <v>0</v>
      </c>
      <c r="AD54" s="6">
        <v>0</v>
      </c>
      <c r="AE54" s="6">
        <f t="shared" si="10"/>
        <v>7</v>
      </c>
      <c r="AF54" s="6">
        <f t="shared" si="11"/>
        <v>48</v>
      </c>
      <c r="AG54" s="5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f t="shared" si="12"/>
        <v>0</v>
      </c>
      <c r="AP54" s="6">
        <f t="shared" si="13"/>
        <v>32</v>
      </c>
      <c r="AQ54" s="6">
        <f t="shared" si="14"/>
        <v>22</v>
      </c>
      <c r="AR54" s="6">
        <f t="shared" si="15"/>
        <v>50</v>
      </c>
    </row>
    <row r="55" spans="1:45">
      <c r="A55" s="6">
        <v>51</v>
      </c>
      <c r="B55" s="11" t="s">
        <v>34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f t="shared" si="8"/>
        <v>8</v>
      </c>
      <c r="Q55" s="6">
        <f t="shared" si="9"/>
        <v>45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1</v>
      </c>
      <c r="Y55" s="6">
        <v>0</v>
      </c>
      <c r="Z55" s="6">
        <v>0</v>
      </c>
      <c r="AA55" s="6">
        <v>0</v>
      </c>
      <c r="AB55" s="6">
        <v>1</v>
      </c>
      <c r="AC55" s="6">
        <v>0</v>
      </c>
      <c r="AD55" s="6">
        <v>0</v>
      </c>
      <c r="AE55" s="6">
        <f t="shared" si="10"/>
        <v>14</v>
      </c>
      <c r="AF55" s="6">
        <f t="shared" si="11"/>
        <v>44</v>
      </c>
      <c r="AG55" s="5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f t="shared" si="12"/>
        <v>0</v>
      </c>
      <c r="AP55" s="6">
        <f t="shared" si="13"/>
        <v>32</v>
      </c>
      <c r="AQ55" s="6">
        <f t="shared" si="14"/>
        <v>22</v>
      </c>
      <c r="AR55" s="6">
        <f t="shared" si="15"/>
        <v>50</v>
      </c>
    </row>
    <row r="56" spans="1:45">
      <c r="A56" s="6">
        <v>52</v>
      </c>
      <c r="B56" s="11" t="s">
        <v>79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f t="shared" si="8"/>
        <v>0</v>
      </c>
      <c r="Q56" s="6">
        <f t="shared" si="9"/>
        <v>49</v>
      </c>
      <c r="R56" s="6">
        <v>0</v>
      </c>
      <c r="S56" s="6">
        <v>0</v>
      </c>
      <c r="T56" s="6">
        <v>0</v>
      </c>
      <c r="U56" s="6">
        <v>0</v>
      </c>
      <c r="V56" s="6">
        <v>1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f t="shared" si="10"/>
        <v>17</v>
      </c>
      <c r="AF56" s="6">
        <f t="shared" si="11"/>
        <v>39</v>
      </c>
      <c r="AG56" s="5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f t="shared" si="12"/>
        <v>0</v>
      </c>
      <c r="AP56" s="6">
        <f t="shared" si="13"/>
        <v>32</v>
      </c>
      <c r="AQ56" s="6">
        <f t="shared" si="14"/>
        <v>17</v>
      </c>
      <c r="AR56" s="6">
        <f t="shared" si="15"/>
        <v>52</v>
      </c>
    </row>
    <row r="57" spans="1:45">
      <c r="A57" s="6">
        <v>53</v>
      </c>
      <c r="B57" s="11" t="s">
        <v>136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f t="shared" si="8"/>
        <v>0</v>
      </c>
      <c r="Q57" s="6">
        <f t="shared" si="9"/>
        <v>49</v>
      </c>
      <c r="R57" s="6">
        <v>0</v>
      </c>
      <c r="S57" s="6">
        <v>0</v>
      </c>
      <c r="T57" s="6">
        <v>0</v>
      </c>
      <c r="U57" s="6">
        <v>0</v>
      </c>
      <c r="V57" s="6">
        <v>1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f t="shared" si="10"/>
        <v>17</v>
      </c>
      <c r="AF57" s="6">
        <f t="shared" si="11"/>
        <v>39</v>
      </c>
      <c r="AG57" s="5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f t="shared" si="12"/>
        <v>0</v>
      </c>
      <c r="AP57" s="6">
        <f t="shared" si="13"/>
        <v>32</v>
      </c>
      <c r="AQ57" s="6">
        <f t="shared" si="14"/>
        <v>17</v>
      </c>
      <c r="AR57" s="6">
        <f t="shared" si="15"/>
        <v>52</v>
      </c>
    </row>
    <row r="58" spans="1:45">
      <c r="A58" s="6">
        <v>54</v>
      </c>
      <c r="B58" s="11" t="s">
        <v>142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f t="shared" si="8"/>
        <v>0</v>
      </c>
      <c r="Q58" s="6">
        <f t="shared" si="9"/>
        <v>49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1</v>
      </c>
      <c r="AC58" s="6">
        <v>0</v>
      </c>
      <c r="AD58" s="6">
        <v>0</v>
      </c>
      <c r="AE58" s="6">
        <f t="shared" si="10"/>
        <v>7</v>
      </c>
      <c r="AF58" s="6">
        <f t="shared" si="11"/>
        <v>48</v>
      </c>
      <c r="AG58" s="5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f t="shared" si="12"/>
        <v>0</v>
      </c>
      <c r="AP58" s="6">
        <f t="shared" si="13"/>
        <v>32</v>
      </c>
      <c r="AQ58" s="6">
        <f t="shared" si="14"/>
        <v>7</v>
      </c>
      <c r="AR58" s="6">
        <f t="shared" si="15"/>
        <v>54</v>
      </c>
    </row>
    <row r="59" spans="1:45">
      <c r="A59" s="6">
        <v>55</v>
      </c>
      <c r="B59" s="11" t="s">
        <v>47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f t="shared" si="8"/>
        <v>0</v>
      </c>
      <c r="Q59" s="6">
        <f t="shared" si="9"/>
        <v>49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f t="shared" si="10"/>
        <v>0</v>
      </c>
      <c r="AF59" s="6">
        <f t="shared" si="11"/>
        <v>52</v>
      </c>
      <c r="AG59" s="5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f t="shared" si="12"/>
        <v>0</v>
      </c>
      <c r="AP59" s="6">
        <f t="shared" si="13"/>
        <v>32</v>
      </c>
      <c r="AQ59" s="6">
        <f t="shared" si="14"/>
        <v>0</v>
      </c>
      <c r="AR59" s="6">
        <f t="shared" si="15"/>
        <v>55</v>
      </c>
    </row>
    <row r="60" spans="1:45">
      <c r="A60" s="6">
        <v>56</v>
      </c>
      <c r="B60" s="11" t="s">
        <v>50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f t="shared" si="8"/>
        <v>0</v>
      </c>
      <c r="Q60" s="6">
        <f t="shared" si="9"/>
        <v>49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f t="shared" si="10"/>
        <v>0</v>
      </c>
      <c r="AF60" s="6">
        <f t="shared" si="11"/>
        <v>52</v>
      </c>
      <c r="AG60" s="5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f t="shared" si="12"/>
        <v>0</v>
      </c>
      <c r="AP60" s="6">
        <f t="shared" si="13"/>
        <v>32</v>
      </c>
      <c r="AQ60" s="6">
        <f t="shared" si="14"/>
        <v>0</v>
      </c>
      <c r="AR60" s="6">
        <f t="shared" si="15"/>
        <v>55</v>
      </c>
      <c r="AS60" s="28"/>
    </row>
    <row r="61" spans="1:45">
      <c r="A61" s="6">
        <v>57</v>
      </c>
      <c r="B61" s="11" t="s">
        <v>55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f t="shared" si="8"/>
        <v>0</v>
      </c>
      <c r="Q61" s="6">
        <f t="shared" si="9"/>
        <v>49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f t="shared" si="10"/>
        <v>0</v>
      </c>
      <c r="AF61" s="6">
        <f t="shared" si="11"/>
        <v>52</v>
      </c>
      <c r="AG61" s="5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f t="shared" si="12"/>
        <v>0</v>
      </c>
      <c r="AP61" s="6">
        <f t="shared" si="13"/>
        <v>32</v>
      </c>
      <c r="AQ61" s="6">
        <f t="shared" si="14"/>
        <v>0</v>
      </c>
      <c r="AR61" s="6">
        <f t="shared" si="15"/>
        <v>55</v>
      </c>
    </row>
    <row r="62" spans="1:45">
      <c r="A62" s="6">
        <v>58</v>
      </c>
      <c r="B62" s="11" t="s">
        <v>60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f t="shared" si="8"/>
        <v>0</v>
      </c>
      <c r="Q62" s="6">
        <f t="shared" si="9"/>
        <v>49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f t="shared" si="10"/>
        <v>0</v>
      </c>
      <c r="AF62" s="6">
        <f t="shared" si="11"/>
        <v>52</v>
      </c>
      <c r="AG62" s="5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f t="shared" si="12"/>
        <v>0</v>
      </c>
      <c r="AP62" s="6">
        <f t="shared" si="13"/>
        <v>32</v>
      </c>
      <c r="AQ62" s="6">
        <f t="shared" si="14"/>
        <v>0</v>
      </c>
      <c r="AR62" s="6">
        <f t="shared" si="15"/>
        <v>55</v>
      </c>
    </row>
    <row r="63" spans="1:45">
      <c r="A63" s="6">
        <v>59</v>
      </c>
      <c r="B63" s="11" t="s">
        <v>144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f t="shared" si="8"/>
        <v>0</v>
      </c>
      <c r="Q63" s="6">
        <f t="shared" si="9"/>
        <v>49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f t="shared" si="10"/>
        <v>0</v>
      </c>
      <c r="AF63" s="6">
        <f t="shared" si="11"/>
        <v>52</v>
      </c>
      <c r="AG63" s="5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f t="shared" si="12"/>
        <v>0</v>
      </c>
      <c r="AP63" s="6">
        <f t="shared" si="13"/>
        <v>32</v>
      </c>
      <c r="AQ63" s="6">
        <f t="shared" si="14"/>
        <v>0</v>
      </c>
      <c r="AR63" s="6">
        <f t="shared" si="15"/>
        <v>55</v>
      </c>
    </row>
    <row r="64" spans="1:45">
      <c r="A64" s="6">
        <v>60</v>
      </c>
      <c r="B64" s="11" t="s">
        <v>128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f t="shared" si="8"/>
        <v>0</v>
      </c>
      <c r="Q64" s="6">
        <f t="shared" si="9"/>
        <v>49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f t="shared" si="10"/>
        <v>0</v>
      </c>
      <c r="AF64" s="6">
        <f t="shared" si="11"/>
        <v>52</v>
      </c>
      <c r="AG64" s="5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f t="shared" si="12"/>
        <v>0</v>
      </c>
      <c r="AP64" s="6">
        <f t="shared" si="13"/>
        <v>32</v>
      </c>
      <c r="AQ64" s="6">
        <f t="shared" si="14"/>
        <v>0</v>
      </c>
      <c r="AR64" s="6">
        <f t="shared" si="15"/>
        <v>55</v>
      </c>
    </row>
    <row r="65" spans="1:44">
      <c r="A65" s="6">
        <v>61</v>
      </c>
      <c r="B65" s="11" t="s">
        <v>131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f t="shared" si="8"/>
        <v>0</v>
      </c>
      <c r="Q65" s="6">
        <f t="shared" si="9"/>
        <v>49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f t="shared" si="10"/>
        <v>0</v>
      </c>
      <c r="AF65" s="6">
        <f t="shared" si="11"/>
        <v>52</v>
      </c>
      <c r="AG65" s="5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f t="shared" si="12"/>
        <v>0</v>
      </c>
      <c r="AP65" s="6">
        <f t="shared" si="13"/>
        <v>32</v>
      </c>
      <c r="AQ65" s="6">
        <f t="shared" si="14"/>
        <v>0</v>
      </c>
      <c r="AR65" s="6">
        <f t="shared" si="15"/>
        <v>55</v>
      </c>
    </row>
    <row r="66" spans="1:44">
      <c r="A66" s="6">
        <v>62</v>
      </c>
      <c r="B66" s="11" t="s">
        <v>92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f t="shared" si="8"/>
        <v>0</v>
      </c>
      <c r="Q66" s="6">
        <f t="shared" si="9"/>
        <v>49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f t="shared" si="10"/>
        <v>0</v>
      </c>
      <c r="AF66" s="6">
        <f t="shared" si="11"/>
        <v>52</v>
      </c>
      <c r="AG66" s="5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f t="shared" si="12"/>
        <v>0</v>
      </c>
      <c r="AP66" s="6">
        <f t="shared" si="13"/>
        <v>32</v>
      </c>
      <c r="AQ66" s="6">
        <f t="shared" si="14"/>
        <v>0</v>
      </c>
      <c r="AR66" s="6">
        <f t="shared" si="15"/>
        <v>55</v>
      </c>
    </row>
    <row r="67" spans="1:44">
      <c r="A67" s="6">
        <v>63</v>
      </c>
      <c r="B67" s="11" t="s">
        <v>145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f t="shared" si="8"/>
        <v>0</v>
      </c>
      <c r="Q67" s="6">
        <f t="shared" si="9"/>
        <v>49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f t="shared" si="10"/>
        <v>0</v>
      </c>
      <c r="AF67" s="6">
        <f t="shared" si="11"/>
        <v>52</v>
      </c>
      <c r="AG67" s="5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f t="shared" si="12"/>
        <v>0</v>
      </c>
      <c r="AP67" s="6">
        <f t="shared" si="13"/>
        <v>32</v>
      </c>
      <c r="AQ67" s="6">
        <f t="shared" si="14"/>
        <v>0</v>
      </c>
      <c r="AR67" s="6">
        <f t="shared" si="15"/>
        <v>55</v>
      </c>
    </row>
    <row r="68" spans="1:44">
      <c r="A68" s="6">
        <v>64</v>
      </c>
      <c r="B68" s="11" t="s">
        <v>33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f t="shared" si="8"/>
        <v>0</v>
      </c>
      <c r="Q68" s="6">
        <f t="shared" si="9"/>
        <v>49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f t="shared" si="10"/>
        <v>0</v>
      </c>
      <c r="AF68" s="6">
        <f t="shared" si="11"/>
        <v>52</v>
      </c>
      <c r="AG68" s="5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f t="shared" si="12"/>
        <v>0</v>
      </c>
      <c r="AP68" s="6">
        <f t="shared" si="13"/>
        <v>32</v>
      </c>
      <c r="AQ68" s="6">
        <f t="shared" si="14"/>
        <v>0</v>
      </c>
      <c r="AR68" s="6">
        <f t="shared" si="15"/>
        <v>55</v>
      </c>
    </row>
    <row r="69" spans="1:44">
      <c r="A69" s="17"/>
      <c r="B69" s="1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9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>
      <c r="A70" s="17"/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9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1:44">
      <c r="A71" s="17"/>
      <c r="B71" s="18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9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1:44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9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1:44">
      <c r="A73" s="17"/>
      <c r="B73" s="18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9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1:44">
      <c r="A74" s="17"/>
      <c r="B74" s="18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9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1:44">
      <c r="A75" s="17"/>
      <c r="B75" s="18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9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</row>
    <row r="76" spans="1:44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9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</row>
    <row r="77" spans="1:44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9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9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9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</row>
    <row r="80" spans="1:44">
      <c r="A80" s="17"/>
      <c r="B80" s="18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9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</row>
    <row r="81" spans="1:44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9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  <row r="82" spans="1:44">
      <c r="A82" s="17"/>
      <c r="B82" s="18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9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</row>
    <row r="83" spans="1:44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9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</row>
    <row r="84" spans="1:4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9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</row>
    <row r="85" spans="1:44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9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</row>
    <row r="86" spans="1:44">
      <c r="A86" s="17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9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</row>
    <row r="87" spans="1:44">
      <c r="A87" s="17"/>
      <c r="B87" s="1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9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</row>
    <row r="88" spans="1:44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9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</row>
    <row r="89" spans="1:44">
      <c r="A89" s="17"/>
      <c r="B89" s="1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9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9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</row>
    <row r="91" spans="1:44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9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</row>
    <row r="92" spans="1:44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9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</row>
    <row r="93" spans="1:44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9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</row>
    <row r="94" spans="1:4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9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</row>
    <row r="95" spans="1:44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9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</row>
    <row r="96" spans="1:44">
      <c r="A96" s="17"/>
      <c r="B96" s="18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9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</row>
    <row r="97" spans="1:44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9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</row>
    <row r="98" spans="1:44">
      <c r="A98" s="17"/>
      <c r="B98" s="1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9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</row>
    <row r="99" spans="1:44">
      <c r="A99" s="17"/>
      <c r="B99" s="18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9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</row>
    <row r="100" spans="1:44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9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</row>
  </sheetData>
  <sortState ref="A5:AR68">
    <sortCondition ref="AR5:AR68"/>
  </sortState>
  <mergeCells count="4">
    <mergeCell ref="A1:A3"/>
    <mergeCell ref="C1:N1"/>
    <mergeCell ref="R1:AC1"/>
    <mergeCell ref="AG1:AN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00"/>
  <sheetViews>
    <sheetView workbookViewId="0">
      <selection activeCell="S11" sqref="S11"/>
    </sheetView>
  </sheetViews>
  <sheetFormatPr defaultColWidth="8.85546875" defaultRowHeight="15"/>
  <cols>
    <col min="1" max="1" width="8.5703125" style="4" bestFit="1" customWidth="1"/>
    <col min="2" max="2" width="26.28515625" style="4" bestFit="1" customWidth="1"/>
    <col min="3" max="6" width="18.140625" style="4" hidden="1" customWidth="1"/>
    <col min="7" max="8" width="2.7109375" style="4" bestFit="1" customWidth="1"/>
    <col min="9" max="9" width="2" style="4" bestFit="1" customWidth="1"/>
    <col min="10" max="11" width="2.7109375" style="4" bestFit="1" customWidth="1"/>
    <col min="12" max="13" width="2" style="4" bestFit="1" customWidth="1"/>
    <col min="14" max="18" width="2.7109375" style="4" bestFit="1" customWidth="1"/>
    <col min="19" max="19" width="2.5703125" style="4" bestFit="1" customWidth="1"/>
    <col min="20" max="20" width="4.42578125" style="4" customWidth="1"/>
    <col min="21" max="21" width="3.5703125" style="4" bestFit="1" customWidth="1"/>
    <col min="22" max="27" width="2.7109375" style="4" bestFit="1" customWidth="1"/>
    <col min="28" max="28" width="2" style="4" bestFit="1" customWidth="1"/>
    <col min="29" max="33" width="2.7109375" style="4" bestFit="1" customWidth="1"/>
    <col min="34" max="34" width="2.5703125" style="4" bestFit="1" customWidth="1"/>
    <col min="35" max="35" width="4.42578125" style="4" customWidth="1"/>
    <col min="36" max="36" width="3.5703125" style="4" bestFit="1" customWidth="1"/>
    <col min="37" max="37" width="2.7109375" style="13" bestFit="1" customWidth="1"/>
    <col min="38" max="43" width="2.7109375" style="4" bestFit="1" customWidth="1"/>
    <col min="44" max="44" width="2.5703125" style="4" bestFit="1" customWidth="1"/>
    <col min="45" max="45" width="4.42578125" style="4" bestFit="1" customWidth="1"/>
    <col min="46" max="46" width="3.5703125" style="4" bestFit="1" customWidth="1"/>
    <col min="47" max="47" width="6" style="4" bestFit="1" customWidth="1"/>
    <col min="48" max="48" width="3.5703125" style="4" bestFit="1" customWidth="1"/>
    <col min="49" max="16384" width="8.85546875" style="4"/>
  </cols>
  <sheetData>
    <row r="1" spans="1:48">
      <c r="A1" s="36" t="s">
        <v>149</v>
      </c>
      <c r="B1" s="1"/>
      <c r="C1" s="1"/>
      <c r="D1" s="1"/>
      <c r="E1" s="1"/>
      <c r="F1" s="1"/>
      <c r="G1" s="29" t="s">
        <v>0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6"/>
      <c r="T1" s="1"/>
      <c r="U1" s="1"/>
      <c r="V1" s="29" t="s">
        <v>1</v>
      </c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6"/>
      <c r="AI1" s="1"/>
      <c r="AJ1" s="1"/>
      <c r="AK1" s="29" t="s">
        <v>115</v>
      </c>
      <c r="AL1" s="29"/>
      <c r="AM1" s="29"/>
      <c r="AN1" s="29"/>
      <c r="AO1" s="29"/>
      <c r="AP1" s="29"/>
      <c r="AQ1" s="29"/>
      <c r="AR1" s="29"/>
      <c r="AS1" s="1"/>
      <c r="AT1" s="1"/>
      <c r="AU1" s="1"/>
      <c r="AV1" s="1"/>
    </row>
    <row r="2" spans="1:48">
      <c r="A2" s="36"/>
      <c r="B2" s="1" t="s">
        <v>2</v>
      </c>
      <c r="C2" s="1"/>
      <c r="D2" s="1"/>
      <c r="E2" s="1"/>
      <c r="F2" s="1"/>
      <c r="G2" s="9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9">
        <v>8</v>
      </c>
      <c r="O2" s="9">
        <v>9</v>
      </c>
      <c r="P2" s="9">
        <v>10</v>
      </c>
      <c r="Q2" s="9">
        <v>11</v>
      </c>
      <c r="R2" s="9">
        <v>12</v>
      </c>
      <c r="S2" s="9"/>
      <c r="T2" s="9">
        <f>SUM(G3:R3)</f>
        <v>200</v>
      </c>
      <c r="U2" s="9"/>
      <c r="V2" s="9">
        <v>1</v>
      </c>
      <c r="W2" s="9">
        <v>2</v>
      </c>
      <c r="X2" s="9">
        <v>3</v>
      </c>
      <c r="Y2" s="9">
        <v>4</v>
      </c>
      <c r="Z2" s="9">
        <v>5</v>
      </c>
      <c r="AA2" s="9">
        <v>6</v>
      </c>
      <c r="AB2" s="9">
        <v>7</v>
      </c>
      <c r="AC2" s="9">
        <v>8</v>
      </c>
      <c r="AD2" s="9">
        <v>9</v>
      </c>
      <c r="AE2" s="9">
        <v>10</v>
      </c>
      <c r="AF2" s="9">
        <v>11</v>
      </c>
      <c r="AG2" s="9">
        <v>12</v>
      </c>
      <c r="AH2" s="9"/>
      <c r="AI2" s="9">
        <v>200</v>
      </c>
      <c r="AJ2" s="10"/>
      <c r="AK2" s="12" t="s">
        <v>3</v>
      </c>
      <c r="AL2" s="9" t="s">
        <v>4</v>
      </c>
      <c r="AM2" s="9" t="s">
        <v>7</v>
      </c>
      <c r="AN2" s="9" t="s">
        <v>8</v>
      </c>
      <c r="AO2" s="9" t="s">
        <v>9</v>
      </c>
      <c r="AP2" s="9" t="s">
        <v>10</v>
      </c>
      <c r="AQ2" s="9">
        <v>4</v>
      </c>
      <c r="AR2" s="9"/>
      <c r="AS2" s="9">
        <v>150</v>
      </c>
      <c r="AT2" s="10"/>
      <c r="AU2" s="10"/>
      <c r="AV2" s="10"/>
    </row>
    <row r="3" spans="1:48">
      <c r="A3" s="36"/>
      <c r="B3" s="1" t="s">
        <v>15</v>
      </c>
      <c r="C3" s="1"/>
      <c r="D3" s="1"/>
      <c r="E3" s="1"/>
      <c r="F3" s="1"/>
      <c r="G3" s="9">
        <v>17</v>
      </c>
      <c r="H3" s="9">
        <v>16</v>
      </c>
      <c r="I3" s="9">
        <v>8</v>
      </c>
      <c r="J3" s="9">
        <v>25</v>
      </c>
      <c r="K3" s="9">
        <v>12</v>
      </c>
      <c r="L3" s="9">
        <v>8</v>
      </c>
      <c r="M3" s="9">
        <v>7</v>
      </c>
      <c r="N3" s="9">
        <v>27</v>
      </c>
      <c r="O3" s="9">
        <v>27</v>
      </c>
      <c r="P3" s="9">
        <v>9</v>
      </c>
      <c r="Q3" s="9">
        <v>23</v>
      </c>
      <c r="R3" s="9">
        <v>21</v>
      </c>
      <c r="S3" s="9" t="s">
        <v>41</v>
      </c>
      <c r="T3" s="9" t="s">
        <v>16</v>
      </c>
      <c r="U3" s="9" t="s">
        <v>17</v>
      </c>
      <c r="V3" s="9">
        <v>26</v>
      </c>
      <c r="W3" s="9">
        <v>17</v>
      </c>
      <c r="X3" s="9">
        <v>17</v>
      </c>
      <c r="Y3" s="9">
        <v>26</v>
      </c>
      <c r="Z3" s="9">
        <v>17</v>
      </c>
      <c r="AA3" s="9">
        <v>18</v>
      </c>
      <c r="AB3" s="9">
        <v>7</v>
      </c>
      <c r="AC3" s="9">
        <v>26</v>
      </c>
      <c r="AD3" s="9">
        <v>11</v>
      </c>
      <c r="AE3" s="9">
        <v>11</v>
      </c>
      <c r="AF3" s="9">
        <v>7</v>
      </c>
      <c r="AG3" s="9">
        <v>17</v>
      </c>
      <c r="AH3" s="9" t="s">
        <v>41</v>
      </c>
      <c r="AI3" s="9" t="s">
        <v>16</v>
      </c>
      <c r="AJ3" s="10" t="s">
        <v>17</v>
      </c>
      <c r="AK3" s="12">
        <v>16</v>
      </c>
      <c r="AL3" s="9">
        <v>32</v>
      </c>
      <c r="AM3" s="9">
        <v>16</v>
      </c>
      <c r="AN3" s="9">
        <v>32</v>
      </c>
      <c r="AO3" s="9">
        <v>8</v>
      </c>
      <c r="AP3" s="9">
        <v>8</v>
      </c>
      <c r="AQ3" s="9">
        <v>38</v>
      </c>
      <c r="AR3" s="9" t="s">
        <v>41</v>
      </c>
      <c r="AS3" s="9" t="s">
        <v>16</v>
      </c>
      <c r="AT3" s="10" t="s">
        <v>17</v>
      </c>
      <c r="AU3" s="10" t="s">
        <v>42</v>
      </c>
      <c r="AV3" s="10" t="s">
        <v>17</v>
      </c>
    </row>
    <row r="4" spans="1:48">
      <c r="A4" s="6" t="s">
        <v>17</v>
      </c>
      <c r="B4" s="1" t="s">
        <v>18</v>
      </c>
      <c r="C4" s="1" t="s">
        <v>146</v>
      </c>
      <c r="D4" s="1"/>
      <c r="E4" s="1"/>
      <c r="F4" s="1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>
        <v>0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>
        <v>0</v>
      </c>
      <c r="AJ4" s="14"/>
      <c r="AK4" s="15"/>
      <c r="AL4" s="14"/>
      <c r="AM4" s="14"/>
      <c r="AN4" s="14"/>
      <c r="AO4" s="14"/>
      <c r="AP4" s="14"/>
      <c r="AQ4" s="14"/>
      <c r="AR4" s="14"/>
      <c r="AS4" s="14">
        <v>0</v>
      </c>
      <c r="AT4" s="14"/>
      <c r="AU4" s="6">
        <v>550</v>
      </c>
      <c r="AV4" s="1"/>
    </row>
    <row r="5" spans="1:48">
      <c r="A5" s="6">
        <v>1</v>
      </c>
      <c r="B5" s="6" t="s">
        <v>40</v>
      </c>
      <c r="C5" s="1" t="s">
        <v>147</v>
      </c>
      <c r="D5" s="1"/>
      <c r="E5" s="1"/>
      <c r="F5" s="1"/>
      <c r="G5" s="1">
        <v>0</v>
      </c>
      <c r="H5" s="1">
        <v>1</v>
      </c>
      <c r="I5" s="1">
        <v>1</v>
      </c>
      <c r="J5" s="1">
        <v>1</v>
      </c>
      <c r="K5" s="1">
        <v>0</v>
      </c>
      <c r="L5" s="1">
        <v>1</v>
      </c>
      <c r="M5" s="1">
        <v>1</v>
      </c>
      <c r="N5" s="1">
        <v>0</v>
      </c>
      <c r="O5" s="1">
        <v>1</v>
      </c>
      <c r="P5" s="1">
        <v>1</v>
      </c>
      <c r="Q5" s="1">
        <v>1</v>
      </c>
      <c r="R5" s="1">
        <v>0</v>
      </c>
      <c r="S5" s="1">
        <v>0</v>
      </c>
      <c r="T5" s="6">
        <f t="shared" ref="T5:T36" si="0">G5*$G$3+H5*$H$3+I5*$I$3+J5*$J$3+$K$3*K5+$L$3*L5+$M$3*M5+N$3*N5+$O$3*O5+$P$3*P5+$Q$3*Q5+$R$3*R5+S5*3</f>
        <v>123</v>
      </c>
      <c r="U5" s="6">
        <f t="shared" ref="U5:U36" si="1">RANK(T5,T$5:T$99)</f>
        <v>1</v>
      </c>
      <c r="V5" s="1">
        <v>1</v>
      </c>
      <c r="W5" s="1">
        <v>1</v>
      </c>
      <c r="X5" s="1">
        <v>1</v>
      </c>
      <c r="Y5" s="1">
        <v>0</v>
      </c>
      <c r="Z5" s="1">
        <v>0</v>
      </c>
      <c r="AA5" s="1">
        <v>1</v>
      </c>
      <c r="AB5" s="1">
        <v>1</v>
      </c>
      <c r="AC5" s="1">
        <v>1</v>
      </c>
      <c r="AD5" s="1">
        <v>1</v>
      </c>
      <c r="AE5" s="1">
        <v>0</v>
      </c>
      <c r="AF5" s="1">
        <v>1</v>
      </c>
      <c r="AG5" s="1">
        <v>0</v>
      </c>
      <c r="AH5" s="1">
        <v>0</v>
      </c>
      <c r="AI5" s="6">
        <f t="shared" ref="AI5:AI36" si="2">V5*$V$3+W5*$W$3+X5*$X$3+Y5*$Y$3+$Z$3*Z5+$AA$3*AA5+$AB$3*AB5+AC$3*AC5+$AD$3*AD5+$AE$3*AE5+$AF$3*AF5+$AG$3*AG5+AH5*3</f>
        <v>129</v>
      </c>
      <c r="AJ5" s="1">
        <f t="shared" ref="AJ5:AJ36" si="3">RANK(AI5,AI$5:AI$99)</f>
        <v>1</v>
      </c>
      <c r="AK5" s="5">
        <v>1</v>
      </c>
      <c r="AL5" s="1">
        <v>0</v>
      </c>
      <c r="AM5" s="1">
        <v>1</v>
      </c>
      <c r="AN5" s="1">
        <v>0</v>
      </c>
      <c r="AO5" s="1">
        <v>1</v>
      </c>
      <c r="AP5" s="1">
        <v>1</v>
      </c>
      <c r="AQ5" s="1">
        <v>1</v>
      </c>
      <c r="AR5" s="1">
        <v>0</v>
      </c>
      <c r="AS5" s="6">
        <f t="shared" ref="AS5:AS36" si="4">AK5*$AK$3+AL5*$AL$3+AM5*$AM$3+AN5*$AN$3+$AO$3*AO5+$AP$3*AP5+$AQ$3*AQ5+AR5*3</f>
        <v>86</v>
      </c>
      <c r="AT5" s="1">
        <f t="shared" ref="AT5:AT36" si="5">RANK(AS5,AS$5:AS$99)</f>
        <v>1</v>
      </c>
      <c r="AU5" s="6">
        <f t="shared" ref="AU5:AU36" si="6">AS5+AI5+T5</f>
        <v>338</v>
      </c>
      <c r="AV5" s="6">
        <f t="shared" ref="AV5:AV36" si="7">RANK(AU5,AU$5:AU$99)</f>
        <v>1</v>
      </c>
    </row>
    <row r="6" spans="1:48">
      <c r="A6" s="26">
        <v>2</v>
      </c>
      <c r="B6" s="25" t="s">
        <v>51</v>
      </c>
      <c r="C6" s="27" t="s">
        <v>147</v>
      </c>
      <c r="D6" s="27"/>
      <c r="E6" s="27"/>
      <c r="F6" s="27"/>
      <c r="G6" s="27">
        <v>0</v>
      </c>
      <c r="H6" s="27">
        <v>1</v>
      </c>
      <c r="I6" s="27">
        <v>0</v>
      </c>
      <c r="J6" s="27">
        <v>0</v>
      </c>
      <c r="K6" s="27">
        <v>0</v>
      </c>
      <c r="L6" s="27">
        <v>1</v>
      </c>
      <c r="M6" s="27">
        <v>1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6">
        <f t="shared" si="0"/>
        <v>31</v>
      </c>
      <c r="U6" s="26">
        <f t="shared" si="1"/>
        <v>15</v>
      </c>
      <c r="V6" s="27">
        <v>1</v>
      </c>
      <c r="W6" s="27">
        <v>1</v>
      </c>
      <c r="X6" s="27">
        <v>1</v>
      </c>
      <c r="Y6" s="27">
        <v>0</v>
      </c>
      <c r="Z6" s="27">
        <v>0</v>
      </c>
      <c r="AA6" s="27">
        <v>1</v>
      </c>
      <c r="AB6" s="27">
        <v>1</v>
      </c>
      <c r="AC6" s="27">
        <v>1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6">
        <f t="shared" si="2"/>
        <v>111</v>
      </c>
      <c r="AJ6" s="27">
        <f t="shared" si="3"/>
        <v>2</v>
      </c>
      <c r="AK6" s="25">
        <v>0</v>
      </c>
      <c r="AL6" s="27">
        <v>0</v>
      </c>
      <c r="AM6" s="27">
        <v>1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6">
        <f t="shared" si="4"/>
        <v>16</v>
      </c>
      <c r="AT6" s="27">
        <f t="shared" si="5"/>
        <v>10</v>
      </c>
      <c r="AU6" s="26">
        <f t="shared" si="6"/>
        <v>158</v>
      </c>
      <c r="AV6" s="26">
        <f t="shared" si="7"/>
        <v>2</v>
      </c>
    </row>
    <row r="7" spans="1:48">
      <c r="A7" s="26">
        <v>3</v>
      </c>
      <c r="B7" s="25" t="s">
        <v>39</v>
      </c>
      <c r="C7" s="27" t="s">
        <v>147</v>
      </c>
      <c r="D7" s="27"/>
      <c r="E7" s="27"/>
      <c r="F7" s="27"/>
      <c r="G7" s="27">
        <v>0</v>
      </c>
      <c r="H7" s="27">
        <v>0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6">
        <f t="shared" si="0"/>
        <v>60</v>
      </c>
      <c r="U7" s="26">
        <f t="shared" si="1"/>
        <v>2</v>
      </c>
      <c r="V7" s="27">
        <v>0</v>
      </c>
      <c r="W7" s="27">
        <v>1</v>
      </c>
      <c r="X7" s="27">
        <v>0</v>
      </c>
      <c r="Y7" s="27">
        <v>0</v>
      </c>
      <c r="Z7" s="27">
        <v>0</v>
      </c>
      <c r="AA7" s="27">
        <v>0</v>
      </c>
      <c r="AB7" s="27">
        <v>1</v>
      </c>
      <c r="AC7" s="27">
        <v>1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6">
        <f t="shared" si="2"/>
        <v>50</v>
      </c>
      <c r="AJ7" s="27">
        <f t="shared" si="3"/>
        <v>5</v>
      </c>
      <c r="AK7" s="25">
        <v>0</v>
      </c>
      <c r="AL7" s="27">
        <v>0</v>
      </c>
      <c r="AM7" s="27">
        <v>1</v>
      </c>
      <c r="AN7" s="27">
        <v>0</v>
      </c>
      <c r="AO7" s="27">
        <v>1</v>
      </c>
      <c r="AP7" s="27">
        <v>1</v>
      </c>
      <c r="AQ7" s="27">
        <v>0</v>
      </c>
      <c r="AR7" s="27">
        <v>0</v>
      </c>
      <c r="AS7" s="26">
        <f t="shared" si="4"/>
        <v>32</v>
      </c>
      <c r="AT7" s="27">
        <f t="shared" si="5"/>
        <v>4</v>
      </c>
      <c r="AU7" s="26">
        <f t="shared" si="6"/>
        <v>142</v>
      </c>
      <c r="AV7" s="26">
        <f t="shared" si="7"/>
        <v>3</v>
      </c>
    </row>
    <row r="8" spans="1:48">
      <c r="A8" s="26">
        <v>4</v>
      </c>
      <c r="B8" s="25" t="s">
        <v>56</v>
      </c>
      <c r="C8" s="27" t="s">
        <v>147</v>
      </c>
      <c r="D8" s="27"/>
      <c r="E8" s="27"/>
      <c r="F8" s="27"/>
      <c r="G8" s="27">
        <v>0</v>
      </c>
      <c r="H8" s="27">
        <v>1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>
        <v>0</v>
      </c>
      <c r="P8" s="27">
        <v>1</v>
      </c>
      <c r="Q8" s="27">
        <v>0</v>
      </c>
      <c r="R8" s="27">
        <v>0</v>
      </c>
      <c r="S8" s="27">
        <v>0</v>
      </c>
      <c r="T8" s="26">
        <f t="shared" si="0"/>
        <v>52</v>
      </c>
      <c r="U8" s="26">
        <f t="shared" si="1"/>
        <v>5</v>
      </c>
      <c r="V8" s="27">
        <v>0</v>
      </c>
      <c r="W8" s="27">
        <v>1</v>
      </c>
      <c r="X8" s="27">
        <v>0</v>
      </c>
      <c r="Y8" s="27">
        <v>0</v>
      </c>
      <c r="Z8" s="27">
        <v>1</v>
      </c>
      <c r="AA8" s="27">
        <v>1</v>
      </c>
      <c r="AB8" s="27">
        <v>1</v>
      </c>
      <c r="AC8" s="27">
        <v>0</v>
      </c>
      <c r="AD8" s="27">
        <v>1</v>
      </c>
      <c r="AE8" s="27">
        <v>0</v>
      </c>
      <c r="AF8" s="27">
        <v>0</v>
      </c>
      <c r="AG8" s="27">
        <v>0</v>
      </c>
      <c r="AH8" s="27">
        <v>0</v>
      </c>
      <c r="AI8" s="26">
        <f t="shared" si="2"/>
        <v>70</v>
      </c>
      <c r="AJ8" s="27">
        <f t="shared" si="3"/>
        <v>3</v>
      </c>
      <c r="AK8" s="25">
        <v>0</v>
      </c>
      <c r="AL8" s="27">
        <v>0</v>
      </c>
      <c r="AM8" s="27">
        <v>0</v>
      </c>
      <c r="AN8" s="27">
        <v>0</v>
      </c>
      <c r="AO8" s="27">
        <v>1</v>
      </c>
      <c r="AP8" s="27">
        <v>1</v>
      </c>
      <c r="AQ8" s="27">
        <v>0</v>
      </c>
      <c r="AR8" s="27">
        <v>0</v>
      </c>
      <c r="AS8" s="26">
        <f t="shared" si="4"/>
        <v>16</v>
      </c>
      <c r="AT8" s="27">
        <f t="shared" si="5"/>
        <v>10</v>
      </c>
      <c r="AU8" s="26">
        <f t="shared" si="6"/>
        <v>138</v>
      </c>
      <c r="AV8" s="26">
        <f t="shared" si="7"/>
        <v>4</v>
      </c>
    </row>
    <row r="9" spans="1:48">
      <c r="A9" s="26">
        <v>5</v>
      </c>
      <c r="B9" s="25" t="s">
        <v>43</v>
      </c>
      <c r="C9" s="27" t="s">
        <v>147</v>
      </c>
      <c r="D9" s="27"/>
      <c r="E9" s="27"/>
      <c r="F9" s="27"/>
      <c r="G9" s="27">
        <v>0</v>
      </c>
      <c r="H9" s="27">
        <v>1</v>
      </c>
      <c r="I9" s="27">
        <v>1</v>
      </c>
      <c r="J9" s="27">
        <v>0</v>
      </c>
      <c r="K9" s="27">
        <v>0</v>
      </c>
      <c r="L9" s="27">
        <v>0</v>
      </c>
      <c r="M9" s="27">
        <v>1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6">
        <f t="shared" si="0"/>
        <v>31</v>
      </c>
      <c r="U9" s="26">
        <f t="shared" si="1"/>
        <v>15</v>
      </c>
      <c r="V9" s="27">
        <v>0</v>
      </c>
      <c r="W9" s="27">
        <v>1</v>
      </c>
      <c r="X9" s="27">
        <v>1</v>
      </c>
      <c r="Y9" s="27">
        <v>0</v>
      </c>
      <c r="Z9" s="27">
        <v>0</v>
      </c>
      <c r="AA9" s="27">
        <v>0</v>
      </c>
      <c r="AB9" s="27">
        <v>1</v>
      </c>
      <c r="AC9" s="27">
        <v>0</v>
      </c>
      <c r="AD9" s="27">
        <v>0</v>
      </c>
      <c r="AE9" s="27">
        <v>0</v>
      </c>
      <c r="AF9" s="27">
        <v>1</v>
      </c>
      <c r="AG9" s="27">
        <v>0</v>
      </c>
      <c r="AH9" s="27">
        <v>0</v>
      </c>
      <c r="AI9" s="26">
        <f t="shared" si="2"/>
        <v>48</v>
      </c>
      <c r="AJ9" s="27">
        <f t="shared" si="3"/>
        <v>6</v>
      </c>
      <c r="AK9" s="25">
        <v>0</v>
      </c>
      <c r="AL9" s="27">
        <v>0</v>
      </c>
      <c r="AM9" s="27">
        <v>1</v>
      </c>
      <c r="AN9" s="27">
        <v>0</v>
      </c>
      <c r="AO9" s="27">
        <v>1</v>
      </c>
      <c r="AP9" s="27">
        <v>1</v>
      </c>
      <c r="AQ9" s="27">
        <v>0</v>
      </c>
      <c r="AR9" s="27">
        <v>0</v>
      </c>
      <c r="AS9" s="26">
        <f t="shared" si="4"/>
        <v>32</v>
      </c>
      <c r="AT9" s="27">
        <f t="shared" si="5"/>
        <v>4</v>
      </c>
      <c r="AU9" s="26">
        <f t="shared" si="6"/>
        <v>111</v>
      </c>
      <c r="AV9" s="26">
        <f t="shared" si="7"/>
        <v>5</v>
      </c>
    </row>
    <row r="10" spans="1:48">
      <c r="A10" s="6">
        <v>6</v>
      </c>
      <c r="B10" s="11" t="s">
        <v>31</v>
      </c>
      <c r="C10" s="1" t="s">
        <v>147</v>
      </c>
      <c r="D10" s="1"/>
      <c r="E10" s="1"/>
      <c r="F10" s="1"/>
      <c r="G10" s="1">
        <v>1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6">
        <f t="shared" si="0"/>
        <v>54</v>
      </c>
      <c r="U10" s="6">
        <f t="shared" si="1"/>
        <v>3</v>
      </c>
      <c r="V10" s="1">
        <v>0</v>
      </c>
      <c r="W10" s="1">
        <v>0</v>
      </c>
      <c r="X10" s="1">
        <v>0</v>
      </c>
      <c r="Y10" s="1">
        <v>0</v>
      </c>
      <c r="Z10" s="1">
        <v>1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1</v>
      </c>
      <c r="AG10" s="1">
        <v>0</v>
      </c>
      <c r="AH10" s="1">
        <v>0</v>
      </c>
      <c r="AI10" s="6">
        <f t="shared" si="2"/>
        <v>24</v>
      </c>
      <c r="AJ10" s="1">
        <f t="shared" si="3"/>
        <v>16</v>
      </c>
      <c r="AK10" s="5">
        <v>0</v>
      </c>
      <c r="AL10" s="1">
        <v>0</v>
      </c>
      <c r="AM10" s="1">
        <v>1</v>
      </c>
      <c r="AN10" s="1">
        <v>0</v>
      </c>
      <c r="AO10" s="1">
        <v>1</v>
      </c>
      <c r="AP10" s="1">
        <v>0</v>
      </c>
      <c r="AQ10" s="1">
        <v>0</v>
      </c>
      <c r="AR10" s="1">
        <v>0</v>
      </c>
      <c r="AS10" s="6">
        <f t="shared" si="4"/>
        <v>24</v>
      </c>
      <c r="AT10" s="1">
        <f t="shared" si="5"/>
        <v>7</v>
      </c>
      <c r="AU10" s="6">
        <f t="shared" si="6"/>
        <v>102</v>
      </c>
      <c r="AV10" s="6">
        <f t="shared" si="7"/>
        <v>6</v>
      </c>
    </row>
    <row r="11" spans="1:48">
      <c r="A11" s="6">
        <v>7</v>
      </c>
      <c r="B11" s="11" t="s">
        <v>135</v>
      </c>
      <c r="C11" s="1" t="s">
        <v>147</v>
      </c>
      <c r="D11" s="1"/>
      <c r="E11" s="1"/>
      <c r="F11" s="1"/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1</v>
      </c>
      <c r="R11" s="1">
        <v>0</v>
      </c>
      <c r="S11" s="1">
        <v>0</v>
      </c>
      <c r="T11" s="6">
        <f t="shared" si="0"/>
        <v>50</v>
      </c>
      <c r="U11" s="6">
        <f t="shared" si="1"/>
        <v>7</v>
      </c>
      <c r="V11" s="1">
        <v>0</v>
      </c>
      <c r="W11" s="1">
        <v>1</v>
      </c>
      <c r="X11" s="1">
        <v>1</v>
      </c>
      <c r="Y11" s="1">
        <v>0</v>
      </c>
      <c r="Z11" s="1">
        <v>1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6">
        <f t="shared" si="2"/>
        <v>51</v>
      </c>
      <c r="AJ11" s="1">
        <f t="shared" si="3"/>
        <v>4</v>
      </c>
      <c r="AK11" s="5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6">
        <f t="shared" si="4"/>
        <v>0</v>
      </c>
      <c r="AT11" s="1">
        <f t="shared" si="5"/>
        <v>24</v>
      </c>
      <c r="AU11" s="6">
        <f t="shared" si="6"/>
        <v>101</v>
      </c>
      <c r="AV11" s="6">
        <f t="shared" si="7"/>
        <v>7</v>
      </c>
    </row>
    <row r="12" spans="1:48">
      <c r="A12" s="6">
        <v>8</v>
      </c>
      <c r="B12" s="11" t="s">
        <v>129</v>
      </c>
      <c r="C12" s="1" t="s">
        <v>147</v>
      </c>
      <c r="D12" s="1"/>
      <c r="E12" s="1"/>
      <c r="F12" s="1"/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1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6">
        <f t="shared" si="0"/>
        <v>48</v>
      </c>
      <c r="U12" s="6">
        <f t="shared" si="1"/>
        <v>8</v>
      </c>
      <c r="V12" s="1">
        <v>0</v>
      </c>
      <c r="W12" s="1">
        <v>1</v>
      </c>
      <c r="X12" s="1">
        <v>1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6">
        <f t="shared" si="2"/>
        <v>34</v>
      </c>
      <c r="AJ12" s="1">
        <f t="shared" si="3"/>
        <v>12</v>
      </c>
      <c r="AK12" s="5">
        <v>0</v>
      </c>
      <c r="AL12" s="1">
        <v>0</v>
      </c>
      <c r="AM12" s="1">
        <v>1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6">
        <f t="shared" si="4"/>
        <v>16</v>
      </c>
      <c r="AT12" s="1">
        <f t="shared" si="5"/>
        <v>10</v>
      </c>
      <c r="AU12" s="6">
        <f t="shared" si="6"/>
        <v>98</v>
      </c>
      <c r="AV12" s="6">
        <f t="shared" si="7"/>
        <v>8</v>
      </c>
    </row>
    <row r="13" spans="1:48">
      <c r="A13" s="6">
        <v>9</v>
      </c>
      <c r="B13" s="11" t="s">
        <v>95</v>
      </c>
      <c r="C13" s="1" t="s">
        <v>147</v>
      </c>
      <c r="D13" s="1"/>
      <c r="E13" s="1"/>
      <c r="F13" s="1"/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6">
        <f t="shared" si="0"/>
        <v>26</v>
      </c>
      <c r="U13" s="6">
        <f t="shared" si="1"/>
        <v>21</v>
      </c>
      <c r="V13" s="1">
        <v>0</v>
      </c>
      <c r="W13" s="1">
        <v>0</v>
      </c>
      <c r="X13" s="1">
        <v>1</v>
      </c>
      <c r="Y13" s="1">
        <v>0</v>
      </c>
      <c r="Z13" s="1">
        <v>1</v>
      </c>
      <c r="AA13" s="1">
        <v>0</v>
      </c>
      <c r="AB13" s="1">
        <v>1</v>
      </c>
      <c r="AC13" s="1">
        <v>0</v>
      </c>
      <c r="AD13" s="1">
        <v>0</v>
      </c>
      <c r="AE13" s="1">
        <v>0</v>
      </c>
      <c r="AF13" s="1">
        <v>1</v>
      </c>
      <c r="AG13" s="1">
        <v>0</v>
      </c>
      <c r="AH13" s="1">
        <v>0</v>
      </c>
      <c r="AI13" s="6">
        <f t="shared" si="2"/>
        <v>48</v>
      </c>
      <c r="AJ13" s="1">
        <f t="shared" si="3"/>
        <v>6</v>
      </c>
      <c r="AK13" s="5">
        <v>0</v>
      </c>
      <c r="AL13" s="1">
        <v>0</v>
      </c>
      <c r="AM13" s="1">
        <v>1</v>
      </c>
      <c r="AN13" s="1">
        <v>0</v>
      </c>
      <c r="AO13" s="1">
        <v>1</v>
      </c>
      <c r="AP13" s="1">
        <v>0</v>
      </c>
      <c r="AQ13" s="1">
        <v>0</v>
      </c>
      <c r="AR13" s="1">
        <v>0</v>
      </c>
      <c r="AS13" s="6">
        <f t="shared" si="4"/>
        <v>24</v>
      </c>
      <c r="AT13" s="1">
        <f t="shared" si="5"/>
        <v>7</v>
      </c>
      <c r="AU13" s="6">
        <f t="shared" si="6"/>
        <v>98</v>
      </c>
      <c r="AV13" s="6">
        <f t="shared" si="7"/>
        <v>8</v>
      </c>
    </row>
    <row r="14" spans="1:48">
      <c r="A14" s="6">
        <v>10</v>
      </c>
      <c r="B14" s="11" t="s">
        <v>65</v>
      </c>
      <c r="C14" s="1" t="s">
        <v>147</v>
      </c>
      <c r="D14" s="1"/>
      <c r="E14" s="1"/>
      <c r="F14" s="1"/>
      <c r="G14" s="1">
        <v>0</v>
      </c>
      <c r="H14" s="1">
        <v>0</v>
      </c>
      <c r="I14" s="1">
        <v>1</v>
      </c>
      <c r="J14" s="1">
        <v>1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6">
        <f t="shared" si="0"/>
        <v>40</v>
      </c>
      <c r="U14" s="6">
        <f t="shared" si="1"/>
        <v>12</v>
      </c>
      <c r="V14" s="1">
        <v>0</v>
      </c>
      <c r="W14" s="1">
        <v>0</v>
      </c>
      <c r="X14" s="1">
        <v>1</v>
      </c>
      <c r="Y14" s="1">
        <v>0</v>
      </c>
      <c r="Z14" s="1">
        <v>1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</v>
      </c>
      <c r="AG14" s="1">
        <v>0</v>
      </c>
      <c r="AH14" s="1">
        <v>0</v>
      </c>
      <c r="AI14" s="6">
        <f t="shared" si="2"/>
        <v>41</v>
      </c>
      <c r="AJ14" s="1">
        <f t="shared" si="3"/>
        <v>8</v>
      </c>
      <c r="AK14" s="5">
        <v>0</v>
      </c>
      <c r="AL14" s="1">
        <v>0</v>
      </c>
      <c r="AM14" s="1">
        <v>1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6">
        <f t="shared" si="4"/>
        <v>16</v>
      </c>
      <c r="AT14" s="1">
        <f t="shared" si="5"/>
        <v>10</v>
      </c>
      <c r="AU14" s="6">
        <f t="shared" si="6"/>
        <v>97</v>
      </c>
      <c r="AV14" s="6">
        <f t="shared" si="7"/>
        <v>10</v>
      </c>
    </row>
    <row r="15" spans="1:48">
      <c r="A15" s="6">
        <v>11</v>
      </c>
      <c r="B15" s="11" t="s">
        <v>32</v>
      </c>
      <c r="C15" s="1" t="s">
        <v>147</v>
      </c>
      <c r="D15" s="1"/>
      <c r="E15" s="1"/>
      <c r="F15" s="1"/>
      <c r="G15" s="1">
        <v>1</v>
      </c>
      <c r="H15" s="1">
        <v>1</v>
      </c>
      <c r="I15" s="1">
        <v>0</v>
      </c>
      <c r="J15" s="1">
        <v>0</v>
      </c>
      <c r="K15" s="1">
        <v>1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6">
        <f t="shared" si="0"/>
        <v>53</v>
      </c>
      <c r="U15" s="6">
        <f t="shared" si="1"/>
        <v>4</v>
      </c>
      <c r="V15" s="1">
        <v>0</v>
      </c>
      <c r="W15" s="1">
        <v>1</v>
      </c>
      <c r="X15" s="1">
        <v>0</v>
      </c>
      <c r="Y15" s="1">
        <v>0</v>
      </c>
      <c r="Z15" s="1">
        <v>1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6">
        <f t="shared" si="2"/>
        <v>34</v>
      </c>
      <c r="AJ15" s="1">
        <f t="shared" si="3"/>
        <v>12</v>
      </c>
      <c r="AK15" s="5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</v>
      </c>
      <c r="AQ15" s="1">
        <v>0</v>
      </c>
      <c r="AR15" s="1">
        <v>0</v>
      </c>
      <c r="AS15" s="6">
        <f t="shared" si="4"/>
        <v>8</v>
      </c>
      <c r="AT15" s="1">
        <f t="shared" si="5"/>
        <v>20</v>
      </c>
      <c r="AU15" s="6">
        <f t="shared" si="6"/>
        <v>95</v>
      </c>
      <c r="AV15" s="6">
        <f t="shared" si="7"/>
        <v>11</v>
      </c>
    </row>
    <row r="16" spans="1:48">
      <c r="A16" s="6">
        <v>12</v>
      </c>
      <c r="B16" s="11" t="s">
        <v>109</v>
      </c>
      <c r="C16" s="1" t="s">
        <v>147</v>
      </c>
      <c r="D16" s="1"/>
      <c r="E16" s="1"/>
      <c r="F16" s="1"/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6">
        <f t="shared" si="0"/>
        <v>31</v>
      </c>
      <c r="U16" s="6">
        <f t="shared" si="1"/>
        <v>15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6">
        <f t="shared" si="2"/>
        <v>0</v>
      </c>
      <c r="AJ16" s="1">
        <f t="shared" si="3"/>
        <v>37</v>
      </c>
      <c r="AK16" s="5">
        <v>0</v>
      </c>
      <c r="AL16" s="1">
        <v>0</v>
      </c>
      <c r="AM16" s="1">
        <v>1</v>
      </c>
      <c r="AN16" s="1">
        <v>0</v>
      </c>
      <c r="AO16" s="1">
        <v>1</v>
      </c>
      <c r="AP16" s="1">
        <v>0</v>
      </c>
      <c r="AQ16" s="1">
        <v>1</v>
      </c>
      <c r="AR16" s="1">
        <v>0</v>
      </c>
      <c r="AS16" s="6">
        <f t="shared" si="4"/>
        <v>62</v>
      </c>
      <c r="AT16" s="1">
        <f t="shared" si="5"/>
        <v>2</v>
      </c>
      <c r="AU16" s="6">
        <f t="shared" si="6"/>
        <v>93</v>
      </c>
      <c r="AV16" s="6">
        <f t="shared" si="7"/>
        <v>12</v>
      </c>
    </row>
    <row r="17" spans="1:48">
      <c r="A17" s="6">
        <v>13</v>
      </c>
      <c r="B17" s="11" t="s">
        <v>53</v>
      </c>
      <c r="C17" s="1" t="s">
        <v>147</v>
      </c>
      <c r="D17" s="1"/>
      <c r="E17" s="1"/>
      <c r="F17" s="1"/>
      <c r="G17" s="1">
        <v>0</v>
      </c>
      <c r="H17" s="1">
        <v>1</v>
      </c>
      <c r="I17" s="1">
        <v>1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6">
        <f t="shared" si="0"/>
        <v>31</v>
      </c>
      <c r="U17" s="6">
        <f t="shared" si="1"/>
        <v>15</v>
      </c>
      <c r="V17" s="1">
        <v>0</v>
      </c>
      <c r="W17" s="1">
        <v>1</v>
      </c>
      <c r="X17" s="1">
        <v>0</v>
      </c>
      <c r="Y17" s="1">
        <v>0</v>
      </c>
      <c r="Z17" s="1">
        <v>1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1</v>
      </c>
      <c r="AG17" s="1">
        <v>0</v>
      </c>
      <c r="AH17" s="1">
        <v>0</v>
      </c>
      <c r="AI17" s="6">
        <f t="shared" si="2"/>
        <v>41</v>
      </c>
      <c r="AJ17" s="1">
        <f t="shared" si="3"/>
        <v>8</v>
      </c>
      <c r="AK17" s="5">
        <v>0</v>
      </c>
      <c r="AL17" s="1">
        <v>0</v>
      </c>
      <c r="AM17" s="1">
        <v>1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6">
        <f t="shared" si="4"/>
        <v>16</v>
      </c>
      <c r="AT17" s="1">
        <f t="shared" si="5"/>
        <v>10</v>
      </c>
      <c r="AU17" s="6">
        <f t="shared" si="6"/>
        <v>88</v>
      </c>
      <c r="AV17" s="6">
        <f t="shared" si="7"/>
        <v>13</v>
      </c>
    </row>
    <row r="18" spans="1:48">
      <c r="A18" s="6">
        <v>14</v>
      </c>
      <c r="B18" s="11" t="s">
        <v>30</v>
      </c>
      <c r="C18" s="1" t="s">
        <v>147</v>
      </c>
      <c r="D18" s="1"/>
      <c r="E18" s="1"/>
      <c r="F18" s="1"/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6">
        <f t="shared" si="0"/>
        <v>29</v>
      </c>
      <c r="U18" s="6">
        <f t="shared" si="1"/>
        <v>20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1</v>
      </c>
      <c r="AE18" s="1">
        <v>0</v>
      </c>
      <c r="AF18" s="1">
        <v>1</v>
      </c>
      <c r="AG18" s="1">
        <v>0</v>
      </c>
      <c r="AH18" s="1">
        <v>0</v>
      </c>
      <c r="AI18" s="6">
        <f t="shared" si="2"/>
        <v>18</v>
      </c>
      <c r="AJ18" s="1">
        <f t="shared" si="3"/>
        <v>22</v>
      </c>
      <c r="AK18" s="5">
        <v>1</v>
      </c>
      <c r="AL18" s="1">
        <v>0</v>
      </c>
      <c r="AM18" s="1">
        <v>1</v>
      </c>
      <c r="AN18" s="1">
        <v>0</v>
      </c>
      <c r="AO18" s="1">
        <v>1</v>
      </c>
      <c r="AP18" s="1">
        <v>0</v>
      </c>
      <c r="AQ18" s="1">
        <v>0</v>
      </c>
      <c r="AR18" s="1">
        <v>0</v>
      </c>
      <c r="AS18" s="6">
        <f t="shared" si="4"/>
        <v>40</v>
      </c>
      <c r="AT18" s="1">
        <f t="shared" si="5"/>
        <v>3</v>
      </c>
      <c r="AU18" s="6">
        <f t="shared" si="6"/>
        <v>87</v>
      </c>
      <c r="AV18" s="6">
        <f t="shared" si="7"/>
        <v>14</v>
      </c>
    </row>
    <row r="19" spans="1:48">
      <c r="A19" s="6">
        <v>15</v>
      </c>
      <c r="B19" s="11" t="s">
        <v>84</v>
      </c>
      <c r="C19" s="1" t="s">
        <v>147</v>
      </c>
      <c r="D19" s="1"/>
      <c r="E19" s="1"/>
      <c r="F19" s="1"/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v>1</v>
      </c>
      <c r="Q19" s="1">
        <v>1</v>
      </c>
      <c r="R19" s="1">
        <v>0</v>
      </c>
      <c r="S19" s="1">
        <v>0</v>
      </c>
      <c r="T19" s="6">
        <f t="shared" si="0"/>
        <v>47</v>
      </c>
      <c r="U19" s="6">
        <f t="shared" si="1"/>
        <v>9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1</v>
      </c>
      <c r="AE19" s="1">
        <v>0</v>
      </c>
      <c r="AF19" s="1">
        <v>1</v>
      </c>
      <c r="AG19" s="1">
        <v>0</v>
      </c>
      <c r="AH19" s="1">
        <v>0</v>
      </c>
      <c r="AI19" s="6">
        <f t="shared" si="2"/>
        <v>18</v>
      </c>
      <c r="AJ19" s="1">
        <f t="shared" si="3"/>
        <v>22</v>
      </c>
      <c r="AK19" s="5">
        <v>0</v>
      </c>
      <c r="AL19" s="1">
        <v>0</v>
      </c>
      <c r="AM19" s="1">
        <v>1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6">
        <f t="shared" si="4"/>
        <v>16</v>
      </c>
      <c r="AT19" s="1">
        <f t="shared" si="5"/>
        <v>10</v>
      </c>
      <c r="AU19" s="6">
        <f t="shared" si="6"/>
        <v>81</v>
      </c>
      <c r="AV19" s="6">
        <f t="shared" si="7"/>
        <v>15</v>
      </c>
    </row>
    <row r="20" spans="1:48">
      <c r="A20" s="6">
        <v>16</v>
      </c>
      <c r="B20" s="11" t="s">
        <v>122</v>
      </c>
      <c r="C20" s="1" t="s">
        <v>147</v>
      </c>
      <c r="D20" s="1"/>
      <c r="E20" s="1"/>
      <c r="F20" s="1"/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0</v>
      </c>
      <c r="S20" s="1">
        <v>0</v>
      </c>
      <c r="T20" s="6">
        <f t="shared" si="0"/>
        <v>31</v>
      </c>
      <c r="U20" s="6">
        <f t="shared" si="1"/>
        <v>15</v>
      </c>
      <c r="V20" s="1">
        <v>0</v>
      </c>
      <c r="W20" s="1">
        <v>0</v>
      </c>
      <c r="X20" s="1">
        <v>0</v>
      </c>
      <c r="Y20" s="1">
        <v>0</v>
      </c>
      <c r="Z20" s="1">
        <v>1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1</v>
      </c>
      <c r="AG20" s="1">
        <v>0</v>
      </c>
      <c r="AH20" s="1">
        <v>0</v>
      </c>
      <c r="AI20" s="6">
        <f t="shared" si="2"/>
        <v>24</v>
      </c>
      <c r="AJ20" s="1">
        <f t="shared" si="3"/>
        <v>16</v>
      </c>
      <c r="AK20" s="5">
        <v>0</v>
      </c>
      <c r="AL20" s="1">
        <v>0</v>
      </c>
      <c r="AM20" s="1">
        <v>1</v>
      </c>
      <c r="AN20" s="1">
        <v>0</v>
      </c>
      <c r="AO20" s="1">
        <v>1</v>
      </c>
      <c r="AP20" s="1">
        <v>0</v>
      </c>
      <c r="AQ20" s="1">
        <v>0</v>
      </c>
      <c r="AR20" s="1">
        <v>0</v>
      </c>
      <c r="AS20" s="6">
        <f t="shared" si="4"/>
        <v>24</v>
      </c>
      <c r="AT20" s="1">
        <f t="shared" si="5"/>
        <v>7</v>
      </c>
      <c r="AU20" s="6">
        <f t="shared" si="6"/>
        <v>79</v>
      </c>
      <c r="AV20" s="6">
        <f t="shared" si="7"/>
        <v>16</v>
      </c>
    </row>
    <row r="21" spans="1:48">
      <c r="A21" s="6">
        <v>17</v>
      </c>
      <c r="B21" s="11" t="s">
        <v>58</v>
      </c>
      <c r="C21" s="1" t="s">
        <v>147</v>
      </c>
      <c r="D21" s="1"/>
      <c r="E21" s="1"/>
      <c r="F21" s="1"/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6">
        <f t="shared" si="0"/>
        <v>25</v>
      </c>
      <c r="U21" s="6">
        <f t="shared" si="1"/>
        <v>23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>
        <v>0</v>
      </c>
      <c r="AB21" s="1">
        <v>0</v>
      </c>
      <c r="AC21" s="1">
        <v>0</v>
      </c>
      <c r="AD21" s="1">
        <v>1</v>
      </c>
      <c r="AE21" s="1">
        <v>0</v>
      </c>
      <c r="AF21" s="1">
        <v>1</v>
      </c>
      <c r="AG21" s="1">
        <v>0</v>
      </c>
      <c r="AH21" s="1">
        <v>0</v>
      </c>
      <c r="AI21" s="6">
        <f t="shared" si="2"/>
        <v>35</v>
      </c>
      <c r="AJ21" s="1">
        <f t="shared" si="3"/>
        <v>10</v>
      </c>
      <c r="AK21" s="5">
        <v>0</v>
      </c>
      <c r="AL21" s="1">
        <v>0</v>
      </c>
      <c r="AM21" s="1">
        <v>1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6">
        <f t="shared" si="4"/>
        <v>16</v>
      </c>
      <c r="AT21" s="1">
        <f t="shared" si="5"/>
        <v>10</v>
      </c>
      <c r="AU21" s="6">
        <f t="shared" si="6"/>
        <v>76</v>
      </c>
      <c r="AV21" s="6">
        <f t="shared" si="7"/>
        <v>17</v>
      </c>
    </row>
    <row r="22" spans="1:48">
      <c r="A22" s="6">
        <v>18</v>
      </c>
      <c r="B22" s="11" t="s">
        <v>57</v>
      </c>
      <c r="C22" s="1" t="s">
        <v>147</v>
      </c>
      <c r="D22" s="1"/>
      <c r="E22" s="1"/>
      <c r="F22" s="1"/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1</v>
      </c>
      <c r="N22" s="1">
        <v>0</v>
      </c>
      <c r="O22" s="1">
        <v>0</v>
      </c>
      <c r="P22" s="1">
        <v>1</v>
      </c>
      <c r="Q22" s="1">
        <v>0</v>
      </c>
      <c r="R22" s="1">
        <v>0</v>
      </c>
      <c r="S22" s="1">
        <v>0</v>
      </c>
      <c r="T22" s="6">
        <f t="shared" si="0"/>
        <v>24</v>
      </c>
      <c r="U22" s="6">
        <f t="shared" si="1"/>
        <v>25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6">
        <f t="shared" si="2"/>
        <v>35</v>
      </c>
      <c r="AJ22" s="1">
        <f t="shared" si="3"/>
        <v>10</v>
      </c>
      <c r="AK22" s="5">
        <v>0</v>
      </c>
      <c r="AL22" s="1">
        <v>0</v>
      </c>
      <c r="AM22" s="1">
        <v>1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6">
        <f t="shared" si="4"/>
        <v>16</v>
      </c>
      <c r="AT22" s="1">
        <f t="shared" si="5"/>
        <v>10</v>
      </c>
      <c r="AU22" s="6">
        <f t="shared" si="6"/>
        <v>75</v>
      </c>
      <c r="AV22" s="6">
        <f t="shared" si="7"/>
        <v>18</v>
      </c>
    </row>
    <row r="23" spans="1:48">
      <c r="A23" s="6">
        <v>19</v>
      </c>
      <c r="B23" s="11" t="s">
        <v>101</v>
      </c>
      <c r="C23" s="1" t="s">
        <v>147</v>
      </c>
      <c r="D23" s="1"/>
      <c r="E23" s="1"/>
      <c r="F23" s="1"/>
      <c r="G23" s="1">
        <v>0</v>
      </c>
      <c r="H23" s="1">
        <v>1</v>
      </c>
      <c r="I23" s="1">
        <v>0</v>
      </c>
      <c r="J23" s="1">
        <v>0</v>
      </c>
      <c r="K23" s="1">
        <v>1</v>
      </c>
      <c r="L23" s="1">
        <v>1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6">
        <f t="shared" si="0"/>
        <v>43</v>
      </c>
      <c r="U23" s="6">
        <f t="shared" si="1"/>
        <v>10</v>
      </c>
      <c r="V23" s="1">
        <v>0</v>
      </c>
      <c r="W23" s="1">
        <v>1</v>
      </c>
      <c r="X23" s="1">
        <v>0</v>
      </c>
      <c r="Y23" s="1">
        <v>0</v>
      </c>
      <c r="Z23" s="1">
        <v>0</v>
      </c>
      <c r="AA23" s="1">
        <v>0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6">
        <f t="shared" si="2"/>
        <v>24</v>
      </c>
      <c r="AJ23" s="1">
        <f t="shared" si="3"/>
        <v>16</v>
      </c>
      <c r="AK23" s="5">
        <v>0</v>
      </c>
      <c r="AL23" s="1">
        <v>0</v>
      </c>
      <c r="AM23" s="1">
        <v>0</v>
      </c>
      <c r="AN23" s="1">
        <v>0</v>
      </c>
      <c r="AO23" s="1">
        <v>0</v>
      </c>
      <c r="AP23" s="1">
        <v>1</v>
      </c>
      <c r="AQ23" s="1">
        <v>0</v>
      </c>
      <c r="AR23" s="1">
        <v>0</v>
      </c>
      <c r="AS23" s="6">
        <f t="shared" si="4"/>
        <v>8</v>
      </c>
      <c r="AT23" s="1">
        <f t="shared" si="5"/>
        <v>20</v>
      </c>
      <c r="AU23" s="6">
        <f t="shared" si="6"/>
        <v>75</v>
      </c>
      <c r="AV23" s="6">
        <f t="shared" si="7"/>
        <v>18</v>
      </c>
    </row>
    <row r="24" spans="1:48">
      <c r="A24" s="6">
        <v>20</v>
      </c>
      <c r="B24" s="11" t="s">
        <v>141</v>
      </c>
      <c r="C24" s="1" t="s">
        <v>147</v>
      </c>
      <c r="D24" s="1"/>
      <c r="E24" s="1"/>
      <c r="F24" s="1"/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1</v>
      </c>
      <c r="N24" s="1">
        <v>0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6">
        <f t="shared" si="0"/>
        <v>41</v>
      </c>
      <c r="U24" s="6">
        <f t="shared" si="1"/>
        <v>11</v>
      </c>
      <c r="V24" s="1">
        <v>0</v>
      </c>
      <c r="W24" s="1">
        <v>0</v>
      </c>
      <c r="X24" s="1">
        <v>0</v>
      </c>
      <c r="Y24" s="1">
        <v>0</v>
      </c>
      <c r="Z24" s="1">
        <v>1</v>
      </c>
      <c r="AA24" s="1">
        <v>0</v>
      </c>
      <c r="AB24" s="1">
        <v>1</v>
      </c>
      <c r="AC24" s="1">
        <v>0</v>
      </c>
      <c r="AD24" s="1">
        <v>0</v>
      </c>
      <c r="AE24" s="1">
        <v>0</v>
      </c>
      <c r="AF24" s="1">
        <v>1</v>
      </c>
      <c r="AG24" s="1">
        <v>0</v>
      </c>
      <c r="AH24" s="1">
        <v>0</v>
      </c>
      <c r="AI24" s="6">
        <f t="shared" si="2"/>
        <v>31</v>
      </c>
      <c r="AJ24" s="1">
        <f t="shared" si="3"/>
        <v>14</v>
      </c>
      <c r="AK24" s="5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6">
        <f t="shared" si="4"/>
        <v>0</v>
      </c>
      <c r="AT24" s="1">
        <f t="shared" si="5"/>
        <v>24</v>
      </c>
      <c r="AU24" s="6">
        <f t="shared" si="6"/>
        <v>72</v>
      </c>
      <c r="AV24" s="6">
        <f t="shared" si="7"/>
        <v>20</v>
      </c>
    </row>
    <row r="25" spans="1:48">
      <c r="A25" s="6">
        <v>21</v>
      </c>
      <c r="B25" s="11" t="s">
        <v>66</v>
      </c>
      <c r="C25" s="1" t="s">
        <v>147</v>
      </c>
      <c r="D25" s="1"/>
      <c r="E25" s="1"/>
      <c r="F25" s="1"/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1</v>
      </c>
      <c r="R25" s="1">
        <v>1</v>
      </c>
      <c r="S25" s="1">
        <v>0</v>
      </c>
      <c r="T25" s="6">
        <f t="shared" si="0"/>
        <v>52</v>
      </c>
      <c r="U25" s="6">
        <f t="shared" si="1"/>
        <v>5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6">
        <f t="shared" si="2"/>
        <v>17</v>
      </c>
      <c r="AJ25" s="1">
        <f t="shared" si="3"/>
        <v>25</v>
      </c>
      <c r="AK25" s="5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6">
        <f t="shared" si="4"/>
        <v>0</v>
      </c>
      <c r="AT25" s="1">
        <f t="shared" si="5"/>
        <v>24</v>
      </c>
      <c r="AU25" s="6">
        <f t="shared" si="6"/>
        <v>69</v>
      </c>
      <c r="AV25" s="6">
        <f t="shared" si="7"/>
        <v>21</v>
      </c>
    </row>
    <row r="26" spans="1:48">
      <c r="A26" s="6">
        <v>22</v>
      </c>
      <c r="B26" s="11" t="s">
        <v>139</v>
      </c>
      <c r="C26" s="1" t="s">
        <v>147</v>
      </c>
      <c r="D26" s="1"/>
      <c r="E26" s="1"/>
      <c r="F26" s="1"/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6">
        <f t="shared" si="0"/>
        <v>17</v>
      </c>
      <c r="U26" s="6">
        <f t="shared" si="1"/>
        <v>27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1</v>
      </c>
      <c r="AC26" s="1">
        <v>0</v>
      </c>
      <c r="AD26" s="1">
        <v>0</v>
      </c>
      <c r="AE26" s="1">
        <v>0</v>
      </c>
      <c r="AF26" s="1">
        <v>1</v>
      </c>
      <c r="AG26" s="1">
        <v>0</v>
      </c>
      <c r="AH26" s="1">
        <v>0</v>
      </c>
      <c r="AI26" s="6">
        <f t="shared" si="2"/>
        <v>14</v>
      </c>
      <c r="AJ26" s="1">
        <f t="shared" si="3"/>
        <v>30</v>
      </c>
      <c r="AK26" s="5">
        <v>0</v>
      </c>
      <c r="AL26" s="1">
        <v>1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6">
        <f t="shared" si="4"/>
        <v>32</v>
      </c>
      <c r="AT26" s="1">
        <f t="shared" si="5"/>
        <v>4</v>
      </c>
      <c r="AU26" s="6">
        <f t="shared" si="6"/>
        <v>63</v>
      </c>
      <c r="AV26" s="6">
        <f t="shared" si="7"/>
        <v>22</v>
      </c>
    </row>
    <row r="27" spans="1:48">
      <c r="A27" s="6">
        <v>23</v>
      </c>
      <c r="B27" s="11" t="s">
        <v>140</v>
      </c>
      <c r="C27" s="1" t="s">
        <v>147</v>
      </c>
      <c r="D27" s="1"/>
      <c r="E27" s="1"/>
      <c r="F27" s="1"/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1</v>
      </c>
      <c r="Q27" s="1">
        <v>0</v>
      </c>
      <c r="R27" s="1">
        <v>0</v>
      </c>
      <c r="S27" s="1">
        <v>0</v>
      </c>
      <c r="T27" s="6">
        <f t="shared" si="0"/>
        <v>17</v>
      </c>
      <c r="U27" s="6">
        <f t="shared" si="1"/>
        <v>27</v>
      </c>
      <c r="V27" s="1">
        <v>0</v>
      </c>
      <c r="W27" s="1">
        <v>0</v>
      </c>
      <c r="X27" s="1">
        <v>0</v>
      </c>
      <c r="Y27" s="1">
        <v>0</v>
      </c>
      <c r="Z27" s="1">
        <v>1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</v>
      </c>
      <c r="AG27" s="1">
        <v>0</v>
      </c>
      <c r="AH27" s="1">
        <v>0</v>
      </c>
      <c r="AI27" s="6">
        <f t="shared" si="2"/>
        <v>24</v>
      </c>
      <c r="AJ27" s="1">
        <f t="shared" si="3"/>
        <v>16</v>
      </c>
      <c r="AK27" s="5">
        <v>0</v>
      </c>
      <c r="AL27" s="1">
        <v>0</v>
      </c>
      <c r="AM27" s="1">
        <v>1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6">
        <f t="shared" si="4"/>
        <v>16</v>
      </c>
      <c r="AT27" s="1">
        <f t="shared" si="5"/>
        <v>10</v>
      </c>
      <c r="AU27" s="6">
        <f t="shared" si="6"/>
        <v>57</v>
      </c>
      <c r="AV27" s="6">
        <f t="shared" si="7"/>
        <v>23</v>
      </c>
    </row>
    <row r="28" spans="1:48">
      <c r="A28" s="6">
        <v>24</v>
      </c>
      <c r="B28" s="11" t="s">
        <v>127</v>
      </c>
      <c r="C28" s="1" t="s">
        <v>147</v>
      </c>
      <c r="D28" s="1"/>
      <c r="E28" s="1"/>
      <c r="F28" s="1"/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1</v>
      </c>
      <c r="N28" s="1">
        <v>0</v>
      </c>
      <c r="O28" s="1">
        <v>0</v>
      </c>
      <c r="P28" s="1">
        <v>0</v>
      </c>
      <c r="Q28" s="1">
        <v>1</v>
      </c>
      <c r="R28" s="1">
        <v>0</v>
      </c>
      <c r="S28" s="1">
        <v>0</v>
      </c>
      <c r="T28" s="6">
        <f t="shared" si="0"/>
        <v>38</v>
      </c>
      <c r="U28" s="6">
        <f t="shared" si="1"/>
        <v>13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1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6">
        <f t="shared" si="2"/>
        <v>18</v>
      </c>
      <c r="AJ28" s="1">
        <f t="shared" si="3"/>
        <v>22</v>
      </c>
      <c r="AK28" s="5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6">
        <f t="shared" si="4"/>
        <v>0</v>
      </c>
      <c r="AT28" s="1">
        <f t="shared" si="5"/>
        <v>24</v>
      </c>
      <c r="AU28" s="6">
        <f t="shared" si="6"/>
        <v>56</v>
      </c>
      <c r="AV28" s="6">
        <f t="shared" si="7"/>
        <v>24</v>
      </c>
    </row>
    <row r="29" spans="1:48">
      <c r="A29" s="6">
        <v>25</v>
      </c>
      <c r="B29" s="11" t="s">
        <v>126</v>
      </c>
      <c r="C29" s="1" t="s">
        <v>147</v>
      </c>
      <c r="D29" s="1"/>
      <c r="E29" s="1"/>
      <c r="F29" s="1"/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6">
        <f t="shared" si="0"/>
        <v>17</v>
      </c>
      <c r="U29" s="6">
        <f t="shared" si="1"/>
        <v>27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1</v>
      </c>
      <c r="AC29" s="1">
        <v>0</v>
      </c>
      <c r="AD29" s="1">
        <v>0</v>
      </c>
      <c r="AE29" s="1">
        <v>0</v>
      </c>
      <c r="AF29" s="1">
        <v>1</v>
      </c>
      <c r="AG29" s="1">
        <v>0</v>
      </c>
      <c r="AH29" s="1">
        <v>0</v>
      </c>
      <c r="AI29" s="6">
        <f t="shared" si="2"/>
        <v>14</v>
      </c>
      <c r="AJ29" s="1">
        <f t="shared" si="3"/>
        <v>30</v>
      </c>
      <c r="AK29" s="5">
        <v>0</v>
      </c>
      <c r="AL29" s="1">
        <v>0</v>
      </c>
      <c r="AM29" s="1">
        <v>1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6">
        <f t="shared" si="4"/>
        <v>16</v>
      </c>
      <c r="AT29" s="1">
        <f t="shared" si="5"/>
        <v>10</v>
      </c>
      <c r="AU29" s="6">
        <f t="shared" si="6"/>
        <v>47</v>
      </c>
      <c r="AV29" s="6">
        <f t="shared" si="7"/>
        <v>25</v>
      </c>
    </row>
    <row r="30" spans="1:48">
      <c r="A30" s="6">
        <v>26</v>
      </c>
      <c r="B30" s="11" t="s">
        <v>29</v>
      </c>
      <c r="C30" s="1" t="s">
        <v>147</v>
      </c>
      <c r="D30" s="1"/>
      <c r="E30" s="1"/>
      <c r="F30" s="1"/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  <c r="S30" s="1">
        <v>0</v>
      </c>
      <c r="T30" s="6">
        <f t="shared" si="0"/>
        <v>37</v>
      </c>
      <c r="U30" s="6">
        <f t="shared" si="1"/>
        <v>14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1</v>
      </c>
      <c r="AG30" s="1">
        <v>0</v>
      </c>
      <c r="AH30" s="1">
        <v>0</v>
      </c>
      <c r="AI30" s="6">
        <f t="shared" si="2"/>
        <v>7</v>
      </c>
      <c r="AJ30" s="1">
        <f t="shared" si="3"/>
        <v>34</v>
      </c>
      <c r="AK30" s="5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6">
        <f t="shared" si="4"/>
        <v>0</v>
      </c>
      <c r="AT30" s="1">
        <f t="shared" si="5"/>
        <v>24</v>
      </c>
      <c r="AU30" s="6">
        <f t="shared" si="6"/>
        <v>44</v>
      </c>
      <c r="AV30" s="6">
        <f t="shared" si="7"/>
        <v>26</v>
      </c>
    </row>
    <row r="31" spans="1:48">
      <c r="A31" s="6">
        <v>27</v>
      </c>
      <c r="B31" s="11" t="s">
        <v>118</v>
      </c>
      <c r="C31" s="1" t="s">
        <v>147</v>
      </c>
      <c r="D31" s="1"/>
      <c r="E31" s="1"/>
      <c r="F31" s="1"/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6">
        <f t="shared" si="0"/>
        <v>15</v>
      </c>
      <c r="U31" s="6">
        <f t="shared" si="1"/>
        <v>30</v>
      </c>
      <c r="V31" s="1">
        <v>0</v>
      </c>
      <c r="W31" s="1">
        <v>0</v>
      </c>
      <c r="X31" s="1">
        <v>1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1</v>
      </c>
      <c r="AG31" s="1">
        <v>0</v>
      </c>
      <c r="AH31" s="1">
        <v>0</v>
      </c>
      <c r="AI31" s="6">
        <f t="shared" si="2"/>
        <v>24</v>
      </c>
      <c r="AJ31" s="1">
        <f t="shared" si="3"/>
        <v>16</v>
      </c>
      <c r="AK31" s="5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6">
        <f t="shared" si="4"/>
        <v>0</v>
      </c>
      <c r="AT31" s="1">
        <f t="shared" si="5"/>
        <v>24</v>
      </c>
      <c r="AU31" s="6">
        <f t="shared" si="6"/>
        <v>39</v>
      </c>
      <c r="AV31" s="6">
        <f t="shared" si="7"/>
        <v>27</v>
      </c>
    </row>
    <row r="32" spans="1:48">
      <c r="A32" s="6">
        <v>28</v>
      </c>
      <c r="B32" s="11" t="s">
        <v>100</v>
      </c>
      <c r="C32" s="1" t="s">
        <v>147</v>
      </c>
      <c r="D32" s="1"/>
      <c r="E32" s="1"/>
      <c r="F32" s="1"/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</v>
      </c>
      <c r="Q32" s="1">
        <v>0</v>
      </c>
      <c r="R32" s="1">
        <v>0</v>
      </c>
      <c r="S32" s="1">
        <v>0</v>
      </c>
      <c r="T32" s="6">
        <f t="shared" si="0"/>
        <v>26</v>
      </c>
      <c r="U32" s="6">
        <f t="shared" si="1"/>
        <v>21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1</v>
      </c>
      <c r="AE32" s="1">
        <v>0</v>
      </c>
      <c r="AF32" s="1">
        <v>0</v>
      </c>
      <c r="AG32" s="1">
        <v>0</v>
      </c>
      <c r="AH32" s="1">
        <v>0</v>
      </c>
      <c r="AI32" s="6">
        <f t="shared" si="2"/>
        <v>11</v>
      </c>
      <c r="AJ32" s="1">
        <f t="shared" si="3"/>
        <v>33</v>
      </c>
      <c r="AK32" s="5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6">
        <f t="shared" si="4"/>
        <v>0</v>
      </c>
      <c r="AT32" s="1">
        <f t="shared" si="5"/>
        <v>24</v>
      </c>
      <c r="AU32" s="6">
        <f t="shared" si="6"/>
        <v>37</v>
      </c>
      <c r="AV32" s="6">
        <f t="shared" si="7"/>
        <v>28</v>
      </c>
    </row>
    <row r="33" spans="1:48">
      <c r="A33" s="6">
        <v>29</v>
      </c>
      <c r="B33" s="11" t="s">
        <v>124</v>
      </c>
      <c r="C33" s="1" t="s">
        <v>147</v>
      </c>
      <c r="D33" s="1"/>
      <c r="E33" s="1"/>
      <c r="F33" s="1"/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6">
        <f t="shared" si="0"/>
        <v>8</v>
      </c>
      <c r="U33" s="6">
        <f t="shared" si="1"/>
        <v>32</v>
      </c>
      <c r="V33" s="1">
        <v>0</v>
      </c>
      <c r="W33" s="1">
        <v>0</v>
      </c>
      <c r="X33" s="1">
        <v>0</v>
      </c>
      <c r="Y33" s="1">
        <v>0</v>
      </c>
      <c r="Z33" s="1">
        <v>1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1</v>
      </c>
      <c r="AG33" s="1">
        <v>0</v>
      </c>
      <c r="AH33" s="1">
        <v>0</v>
      </c>
      <c r="AI33" s="6">
        <f t="shared" si="2"/>
        <v>24</v>
      </c>
      <c r="AJ33" s="1">
        <f t="shared" si="3"/>
        <v>16</v>
      </c>
      <c r="AK33" s="5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6">
        <f t="shared" si="4"/>
        <v>0</v>
      </c>
      <c r="AT33" s="1">
        <f t="shared" si="5"/>
        <v>24</v>
      </c>
      <c r="AU33" s="6">
        <f t="shared" si="6"/>
        <v>32</v>
      </c>
      <c r="AV33" s="6">
        <f t="shared" si="7"/>
        <v>29</v>
      </c>
    </row>
    <row r="34" spans="1:48">
      <c r="A34" s="6">
        <v>30</v>
      </c>
      <c r="B34" s="11" t="s">
        <v>105</v>
      </c>
      <c r="C34" s="1" t="s">
        <v>147</v>
      </c>
      <c r="D34" s="1"/>
      <c r="E34" s="1"/>
      <c r="F34" s="1"/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1</v>
      </c>
      <c r="S34" s="1">
        <v>0</v>
      </c>
      <c r="T34" s="6">
        <f t="shared" si="0"/>
        <v>21</v>
      </c>
      <c r="U34" s="6">
        <f t="shared" si="1"/>
        <v>26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6">
        <f t="shared" si="2"/>
        <v>0</v>
      </c>
      <c r="AJ34" s="1">
        <f t="shared" si="3"/>
        <v>37</v>
      </c>
      <c r="AK34" s="5">
        <v>0</v>
      </c>
      <c r="AL34" s="1">
        <v>0</v>
      </c>
      <c r="AM34" s="1">
        <v>0</v>
      </c>
      <c r="AN34" s="1">
        <v>0</v>
      </c>
      <c r="AO34" s="1">
        <v>1</v>
      </c>
      <c r="AP34" s="1">
        <v>0</v>
      </c>
      <c r="AQ34" s="1">
        <v>0</v>
      </c>
      <c r="AR34" s="1">
        <v>0</v>
      </c>
      <c r="AS34" s="6">
        <f t="shared" si="4"/>
        <v>8</v>
      </c>
      <c r="AT34" s="1">
        <f t="shared" si="5"/>
        <v>20</v>
      </c>
      <c r="AU34" s="6">
        <f t="shared" si="6"/>
        <v>29</v>
      </c>
      <c r="AV34" s="6">
        <f t="shared" si="7"/>
        <v>30</v>
      </c>
    </row>
    <row r="35" spans="1:48">
      <c r="A35" s="6">
        <v>31</v>
      </c>
      <c r="B35" s="11" t="s">
        <v>125</v>
      </c>
      <c r="C35" s="1" t="s">
        <v>147</v>
      </c>
      <c r="D35" s="1"/>
      <c r="E35" s="1"/>
      <c r="F35" s="1"/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6">
        <f t="shared" si="0"/>
        <v>0</v>
      </c>
      <c r="U35" s="6">
        <f t="shared" si="1"/>
        <v>35</v>
      </c>
      <c r="V35" s="1">
        <v>0</v>
      </c>
      <c r="W35" s="1">
        <v>0</v>
      </c>
      <c r="X35" s="1">
        <v>0</v>
      </c>
      <c r="Y35" s="1">
        <v>0</v>
      </c>
      <c r="Z35" s="1">
        <v>1</v>
      </c>
      <c r="AA35" s="1">
        <v>0</v>
      </c>
      <c r="AB35" s="1">
        <v>0</v>
      </c>
      <c r="AC35" s="1">
        <v>0</v>
      </c>
      <c r="AD35" s="1">
        <v>1</v>
      </c>
      <c r="AE35" s="1">
        <v>0</v>
      </c>
      <c r="AF35" s="1">
        <v>0</v>
      </c>
      <c r="AG35" s="1">
        <v>0</v>
      </c>
      <c r="AH35" s="1">
        <v>0</v>
      </c>
      <c r="AI35" s="6">
        <f t="shared" si="2"/>
        <v>28</v>
      </c>
      <c r="AJ35" s="1">
        <f t="shared" si="3"/>
        <v>15</v>
      </c>
      <c r="AK35" s="5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6">
        <f t="shared" si="4"/>
        <v>0</v>
      </c>
      <c r="AT35" s="1">
        <f t="shared" si="5"/>
        <v>24</v>
      </c>
      <c r="AU35" s="6">
        <f t="shared" si="6"/>
        <v>28</v>
      </c>
      <c r="AV35" s="6">
        <f t="shared" si="7"/>
        <v>31</v>
      </c>
    </row>
    <row r="36" spans="1:48">
      <c r="A36" s="6">
        <v>32</v>
      </c>
      <c r="B36" s="11" t="s">
        <v>119</v>
      </c>
      <c r="C36" s="1" t="s">
        <v>147</v>
      </c>
      <c r="D36" s="1"/>
      <c r="E36" s="1"/>
      <c r="F36" s="1"/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6">
        <f t="shared" si="0"/>
        <v>25</v>
      </c>
      <c r="U36" s="6">
        <f t="shared" si="1"/>
        <v>23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6">
        <f t="shared" si="2"/>
        <v>0</v>
      </c>
      <c r="AJ36" s="1">
        <f t="shared" si="3"/>
        <v>37</v>
      </c>
      <c r="AK36" s="5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6">
        <f t="shared" si="4"/>
        <v>0</v>
      </c>
      <c r="AT36" s="1">
        <f t="shared" si="5"/>
        <v>24</v>
      </c>
      <c r="AU36" s="6">
        <f t="shared" si="6"/>
        <v>25</v>
      </c>
      <c r="AV36" s="6">
        <f t="shared" si="7"/>
        <v>32</v>
      </c>
    </row>
    <row r="37" spans="1:48">
      <c r="A37" s="6">
        <v>33</v>
      </c>
      <c r="B37" s="11" t="s">
        <v>123</v>
      </c>
      <c r="C37" s="1" t="s">
        <v>147</v>
      </c>
      <c r="D37" s="1"/>
      <c r="E37" s="1"/>
      <c r="F37" s="1"/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6">
        <f t="shared" ref="T37:T68" si="8">G37*$G$3+H37*$H$3+I37*$I$3+J37*$J$3+$K$3*K37+$L$3*L37+$M$3*M37+N$3*N37+$O$3*O37+$P$3*P37+$Q$3*Q37+$R$3*R37+S37*3</f>
        <v>8</v>
      </c>
      <c r="U37" s="6">
        <f t="shared" ref="U37:U68" si="9">RANK(T37,T$5:T$99)</f>
        <v>32</v>
      </c>
      <c r="V37" s="1">
        <v>0</v>
      </c>
      <c r="W37" s="1">
        <v>0</v>
      </c>
      <c r="X37" s="1">
        <v>0</v>
      </c>
      <c r="Y37" s="1">
        <v>0</v>
      </c>
      <c r="Z37" s="1">
        <v>1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6">
        <f t="shared" ref="AI37:AI68" si="10">V37*$V$3+W37*$W$3+X37*$X$3+Y37*$Y$3+$Z$3*Z37+$AA$3*AA37+$AB$3*AB37+AC$3*AC37+$AD$3*AD37+$AE$3*AE37+$AF$3*AF37+$AG$3*AG37+AH37*3</f>
        <v>17</v>
      </c>
      <c r="AJ37" s="1">
        <f t="shared" ref="AJ37:AJ68" si="11">RANK(AI37,AI$5:AI$99)</f>
        <v>25</v>
      </c>
      <c r="AK37" s="5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6">
        <f t="shared" ref="AS37:AS68" si="12">AK37*$AK$3+AL37*$AL$3+AM37*$AM$3+AN37*$AN$3+$AO$3*AO37+$AP$3*AP37+$AQ$3*AQ37+AR37*3</f>
        <v>0</v>
      </c>
      <c r="AT37" s="1">
        <f t="shared" ref="AT37:AT68" si="13">RANK(AS37,AS$5:AS$99)</f>
        <v>24</v>
      </c>
      <c r="AU37" s="6">
        <f t="shared" ref="AU37:AU53" si="14">AS37+AI37+T37</f>
        <v>25</v>
      </c>
      <c r="AV37" s="6">
        <f t="shared" ref="AV37:AV68" si="15">RANK(AU37,AU$5:AU$99)</f>
        <v>32</v>
      </c>
    </row>
    <row r="38" spans="1:48">
      <c r="A38" s="6">
        <v>34</v>
      </c>
      <c r="B38" s="11" t="s">
        <v>72</v>
      </c>
      <c r="C38" s="1" t="s">
        <v>147</v>
      </c>
      <c r="D38" s="1"/>
      <c r="E38" s="1"/>
      <c r="F38" s="1"/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6">
        <f t="shared" si="8"/>
        <v>0</v>
      </c>
      <c r="U38" s="6">
        <f t="shared" si="9"/>
        <v>35</v>
      </c>
      <c r="V38" s="1">
        <v>0</v>
      </c>
      <c r="W38" s="1">
        <v>0</v>
      </c>
      <c r="X38" s="1">
        <v>0</v>
      </c>
      <c r="Y38" s="1">
        <v>0</v>
      </c>
      <c r="Z38" s="1">
        <v>1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6">
        <f t="shared" si="10"/>
        <v>17</v>
      </c>
      <c r="AJ38" s="1">
        <f t="shared" si="11"/>
        <v>25</v>
      </c>
      <c r="AK38" s="5">
        <v>0</v>
      </c>
      <c r="AL38" s="1">
        <v>0</v>
      </c>
      <c r="AM38" s="1">
        <v>0</v>
      </c>
      <c r="AN38" s="1">
        <v>0</v>
      </c>
      <c r="AO38" s="1">
        <v>1</v>
      </c>
      <c r="AP38" s="1">
        <v>0</v>
      </c>
      <c r="AQ38" s="1">
        <v>0</v>
      </c>
      <c r="AR38" s="1">
        <v>0</v>
      </c>
      <c r="AS38" s="6">
        <f t="shared" si="12"/>
        <v>8</v>
      </c>
      <c r="AT38" s="1">
        <f t="shared" si="13"/>
        <v>20</v>
      </c>
      <c r="AU38" s="6">
        <f t="shared" si="14"/>
        <v>25</v>
      </c>
      <c r="AV38" s="6">
        <f t="shared" si="15"/>
        <v>32</v>
      </c>
    </row>
    <row r="39" spans="1:48">
      <c r="A39" s="6">
        <v>35</v>
      </c>
      <c r="B39" s="11" t="s">
        <v>121</v>
      </c>
      <c r="C39" s="1" t="s">
        <v>147</v>
      </c>
      <c r="D39" s="1"/>
      <c r="E39" s="1"/>
      <c r="F39" s="1"/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6">
        <f t="shared" si="8"/>
        <v>15</v>
      </c>
      <c r="U39" s="6">
        <f t="shared" si="9"/>
        <v>30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1</v>
      </c>
      <c r="AG39" s="1">
        <v>0</v>
      </c>
      <c r="AH39" s="1">
        <v>0</v>
      </c>
      <c r="AI39" s="6">
        <f t="shared" si="10"/>
        <v>7</v>
      </c>
      <c r="AJ39" s="1">
        <f t="shared" si="11"/>
        <v>34</v>
      </c>
      <c r="AK39" s="5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6">
        <f t="shared" si="12"/>
        <v>0</v>
      </c>
      <c r="AT39" s="1">
        <f t="shared" si="13"/>
        <v>24</v>
      </c>
      <c r="AU39" s="6">
        <f t="shared" si="14"/>
        <v>22</v>
      </c>
      <c r="AV39" s="6">
        <f t="shared" si="15"/>
        <v>35</v>
      </c>
    </row>
    <row r="40" spans="1:48">
      <c r="A40" s="6">
        <v>36</v>
      </c>
      <c r="B40" s="11" t="s">
        <v>34</v>
      </c>
      <c r="C40" s="1" t="s">
        <v>147</v>
      </c>
      <c r="D40" s="1"/>
      <c r="E40" s="1"/>
      <c r="F40" s="1"/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6">
        <f t="shared" si="8"/>
        <v>8</v>
      </c>
      <c r="U40" s="6">
        <f t="shared" si="9"/>
        <v>32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1</v>
      </c>
      <c r="AC40" s="1">
        <v>0</v>
      </c>
      <c r="AD40" s="1">
        <v>0</v>
      </c>
      <c r="AE40" s="1">
        <v>0</v>
      </c>
      <c r="AF40" s="1">
        <v>1</v>
      </c>
      <c r="AG40" s="1">
        <v>0</v>
      </c>
      <c r="AH40" s="1">
        <v>0</v>
      </c>
      <c r="AI40" s="6">
        <f t="shared" si="10"/>
        <v>14</v>
      </c>
      <c r="AJ40" s="1">
        <f t="shared" si="11"/>
        <v>30</v>
      </c>
      <c r="AK40" s="5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6">
        <f t="shared" si="12"/>
        <v>0</v>
      </c>
      <c r="AT40" s="1">
        <f t="shared" si="13"/>
        <v>24</v>
      </c>
      <c r="AU40" s="6">
        <f t="shared" si="14"/>
        <v>22</v>
      </c>
      <c r="AV40" s="6">
        <f t="shared" si="15"/>
        <v>35</v>
      </c>
    </row>
    <row r="41" spans="1:48">
      <c r="A41" s="6">
        <v>37</v>
      </c>
      <c r="B41" s="11" t="s">
        <v>79</v>
      </c>
      <c r="C41" s="1" t="s">
        <v>147</v>
      </c>
      <c r="D41" s="1"/>
      <c r="E41" s="1"/>
      <c r="F41" s="1"/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6">
        <f t="shared" si="8"/>
        <v>0</v>
      </c>
      <c r="U41" s="6">
        <f t="shared" si="9"/>
        <v>35</v>
      </c>
      <c r="V41" s="1">
        <v>0</v>
      </c>
      <c r="W41" s="1">
        <v>0</v>
      </c>
      <c r="X41" s="1">
        <v>0</v>
      </c>
      <c r="Y41" s="1">
        <v>0</v>
      </c>
      <c r="Z41" s="1">
        <v>1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6">
        <f t="shared" si="10"/>
        <v>17</v>
      </c>
      <c r="AJ41" s="1">
        <f t="shared" si="11"/>
        <v>25</v>
      </c>
      <c r="AK41" s="5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6">
        <f t="shared" si="12"/>
        <v>0</v>
      </c>
      <c r="AT41" s="1">
        <f t="shared" si="13"/>
        <v>24</v>
      </c>
      <c r="AU41" s="6">
        <f t="shared" si="14"/>
        <v>17</v>
      </c>
      <c r="AV41" s="6">
        <f t="shared" si="15"/>
        <v>37</v>
      </c>
    </row>
    <row r="42" spans="1:48">
      <c r="A42" s="6">
        <v>38</v>
      </c>
      <c r="B42" s="11" t="s">
        <v>136</v>
      </c>
      <c r="C42" s="1" t="s">
        <v>147</v>
      </c>
      <c r="D42" s="1"/>
      <c r="E42" s="1"/>
      <c r="F42" s="1"/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6">
        <f t="shared" si="8"/>
        <v>0</v>
      </c>
      <c r="U42" s="6">
        <f t="shared" si="9"/>
        <v>35</v>
      </c>
      <c r="V42" s="1">
        <v>0</v>
      </c>
      <c r="W42" s="1">
        <v>0</v>
      </c>
      <c r="X42" s="1">
        <v>0</v>
      </c>
      <c r="Y42" s="1">
        <v>0</v>
      </c>
      <c r="Z42" s="1">
        <v>1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6">
        <f t="shared" si="10"/>
        <v>17</v>
      </c>
      <c r="AJ42" s="1">
        <f t="shared" si="11"/>
        <v>25</v>
      </c>
      <c r="AK42" s="5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6">
        <f t="shared" si="12"/>
        <v>0</v>
      </c>
      <c r="AT42" s="1">
        <f t="shared" si="13"/>
        <v>24</v>
      </c>
      <c r="AU42" s="6">
        <f t="shared" si="14"/>
        <v>17</v>
      </c>
      <c r="AV42" s="6">
        <f t="shared" si="15"/>
        <v>37</v>
      </c>
    </row>
    <row r="43" spans="1:48">
      <c r="A43" s="6">
        <v>39</v>
      </c>
      <c r="B43" s="11" t="s">
        <v>142</v>
      </c>
      <c r="C43" s="1" t="s">
        <v>147</v>
      </c>
      <c r="D43" s="1"/>
      <c r="E43" s="1"/>
      <c r="F43" s="1"/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6">
        <f t="shared" si="8"/>
        <v>0</v>
      </c>
      <c r="U43" s="6">
        <f t="shared" si="9"/>
        <v>35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1</v>
      </c>
      <c r="AG43" s="1">
        <v>0</v>
      </c>
      <c r="AH43" s="1">
        <v>0</v>
      </c>
      <c r="AI43" s="6">
        <f t="shared" si="10"/>
        <v>7</v>
      </c>
      <c r="AJ43" s="1">
        <f t="shared" si="11"/>
        <v>34</v>
      </c>
      <c r="AK43" s="5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6">
        <f t="shared" si="12"/>
        <v>0</v>
      </c>
      <c r="AT43" s="1">
        <f t="shared" si="13"/>
        <v>24</v>
      </c>
      <c r="AU43" s="6">
        <f t="shared" si="14"/>
        <v>7</v>
      </c>
      <c r="AV43" s="6">
        <f t="shared" si="15"/>
        <v>39</v>
      </c>
    </row>
    <row r="44" spans="1:48">
      <c r="A44" s="6">
        <v>40</v>
      </c>
      <c r="B44" s="11" t="s">
        <v>47</v>
      </c>
      <c r="C44" s="1" t="s">
        <v>147</v>
      </c>
      <c r="D44" s="1"/>
      <c r="E44" s="1"/>
      <c r="F44" s="1"/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6">
        <f t="shared" si="8"/>
        <v>0</v>
      </c>
      <c r="U44" s="6">
        <f t="shared" si="9"/>
        <v>35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6">
        <f t="shared" si="10"/>
        <v>0</v>
      </c>
      <c r="AJ44" s="1">
        <f t="shared" si="11"/>
        <v>37</v>
      </c>
      <c r="AK44" s="5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6">
        <f t="shared" si="12"/>
        <v>0</v>
      </c>
      <c r="AT44" s="1">
        <f t="shared" si="13"/>
        <v>24</v>
      </c>
      <c r="AU44" s="6">
        <f t="shared" si="14"/>
        <v>0</v>
      </c>
      <c r="AV44" s="6">
        <f t="shared" si="15"/>
        <v>40</v>
      </c>
    </row>
    <row r="45" spans="1:48">
      <c r="A45" s="6">
        <v>41</v>
      </c>
      <c r="B45" s="11" t="s">
        <v>50</v>
      </c>
      <c r="C45" s="1" t="s">
        <v>147</v>
      </c>
      <c r="D45" s="1"/>
      <c r="E45" s="1"/>
      <c r="F45" s="1"/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6">
        <f t="shared" si="8"/>
        <v>0</v>
      </c>
      <c r="U45" s="6">
        <f t="shared" si="9"/>
        <v>35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6">
        <f t="shared" si="10"/>
        <v>0</v>
      </c>
      <c r="AJ45" s="1">
        <f t="shared" si="11"/>
        <v>37</v>
      </c>
      <c r="AK45" s="5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6">
        <f t="shared" si="12"/>
        <v>0</v>
      </c>
      <c r="AT45" s="1">
        <f t="shared" si="13"/>
        <v>24</v>
      </c>
      <c r="AU45" s="6">
        <f t="shared" si="14"/>
        <v>0</v>
      </c>
      <c r="AV45" s="6">
        <f t="shared" si="15"/>
        <v>40</v>
      </c>
    </row>
    <row r="46" spans="1:48">
      <c r="A46" s="6">
        <v>42</v>
      </c>
      <c r="B46" s="11" t="s">
        <v>55</v>
      </c>
      <c r="C46" s="1" t="s">
        <v>147</v>
      </c>
      <c r="D46" s="1"/>
      <c r="E46" s="1"/>
      <c r="F46" s="1"/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6">
        <f t="shared" si="8"/>
        <v>0</v>
      </c>
      <c r="U46" s="6">
        <f t="shared" si="9"/>
        <v>35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6">
        <f t="shared" si="10"/>
        <v>0</v>
      </c>
      <c r="AJ46" s="1">
        <f t="shared" si="11"/>
        <v>37</v>
      </c>
      <c r="AK46" s="5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6">
        <f t="shared" si="12"/>
        <v>0</v>
      </c>
      <c r="AT46" s="1">
        <f t="shared" si="13"/>
        <v>24</v>
      </c>
      <c r="AU46" s="6">
        <f t="shared" si="14"/>
        <v>0</v>
      </c>
      <c r="AV46" s="6">
        <f t="shared" si="15"/>
        <v>40</v>
      </c>
    </row>
    <row r="47" spans="1:48">
      <c r="A47" s="6">
        <v>43</v>
      </c>
      <c r="B47" s="11" t="s">
        <v>60</v>
      </c>
      <c r="C47" s="1" t="s">
        <v>147</v>
      </c>
      <c r="D47" s="1"/>
      <c r="E47" s="1"/>
      <c r="F47" s="1"/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6">
        <f t="shared" si="8"/>
        <v>0</v>
      </c>
      <c r="U47" s="6">
        <f t="shared" si="9"/>
        <v>35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6">
        <f t="shared" si="10"/>
        <v>0</v>
      </c>
      <c r="AJ47" s="1">
        <f t="shared" si="11"/>
        <v>37</v>
      </c>
      <c r="AK47" s="5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6">
        <f t="shared" si="12"/>
        <v>0</v>
      </c>
      <c r="AT47" s="1">
        <f t="shared" si="13"/>
        <v>24</v>
      </c>
      <c r="AU47" s="6">
        <f t="shared" si="14"/>
        <v>0</v>
      </c>
      <c r="AV47" s="6">
        <f t="shared" si="15"/>
        <v>40</v>
      </c>
    </row>
    <row r="48" spans="1:48">
      <c r="A48" s="6">
        <v>44</v>
      </c>
      <c r="B48" s="11" t="s">
        <v>144</v>
      </c>
      <c r="C48" s="1" t="s">
        <v>147</v>
      </c>
      <c r="D48" s="1"/>
      <c r="E48" s="1"/>
      <c r="F48" s="1"/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6">
        <f t="shared" si="8"/>
        <v>0</v>
      </c>
      <c r="U48" s="6">
        <f t="shared" si="9"/>
        <v>35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6">
        <f t="shared" si="10"/>
        <v>0</v>
      </c>
      <c r="AJ48" s="1">
        <f t="shared" si="11"/>
        <v>37</v>
      </c>
      <c r="AK48" s="5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6">
        <f t="shared" si="12"/>
        <v>0</v>
      </c>
      <c r="AT48" s="1">
        <f t="shared" si="13"/>
        <v>24</v>
      </c>
      <c r="AU48" s="6">
        <f t="shared" si="14"/>
        <v>0</v>
      </c>
      <c r="AV48" s="6">
        <f t="shared" si="15"/>
        <v>40</v>
      </c>
    </row>
    <row r="49" spans="1:49">
      <c r="A49" s="6">
        <v>45</v>
      </c>
      <c r="B49" s="11" t="s">
        <v>128</v>
      </c>
      <c r="C49" s="1" t="s">
        <v>147</v>
      </c>
      <c r="D49" s="1"/>
      <c r="E49" s="1"/>
      <c r="F49" s="1"/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6">
        <f t="shared" si="8"/>
        <v>0</v>
      </c>
      <c r="U49" s="6">
        <f t="shared" si="9"/>
        <v>35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6">
        <f t="shared" si="10"/>
        <v>0</v>
      </c>
      <c r="AJ49" s="1">
        <f t="shared" si="11"/>
        <v>37</v>
      </c>
      <c r="AK49" s="5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6">
        <f t="shared" si="12"/>
        <v>0</v>
      </c>
      <c r="AT49" s="1">
        <f t="shared" si="13"/>
        <v>24</v>
      </c>
      <c r="AU49" s="6">
        <f t="shared" si="14"/>
        <v>0</v>
      </c>
      <c r="AV49" s="6">
        <f t="shared" si="15"/>
        <v>40</v>
      </c>
    </row>
    <row r="50" spans="1:49">
      <c r="A50" s="6">
        <v>46</v>
      </c>
      <c r="B50" s="11" t="s">
        <v>131</v>
      </c>
      <c r="C50" s="1" t="s">
        <v>147</v>
      </c>
      <c r="D50" s="1"/>
      <c r="E50" s="1"/>
      <c r="F50" s="1"/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6">
        <f t="shared" si="8"/>
        <v>0</v>
      </c>
      <c r="U50" s="6">
        <f t="shared" si="9"/>
        <v>35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6">
        <f t="shared" si="10"/>
        <v>0</v>
      </c>
      <c r="AJ50" s="1">
        <f t="shared" si="11"/>
        <v>37</v>
      </c>
      <c r="AK50" s="5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6">
        <f t="shared" si="12"/>
        <v>0</v>
      </c>
      <c r="AT50" s="1">
        <f t="shared" si="13"/>
        <v>24</v>
      </c>
      <c r="AU50" s="6">
        <f t="shared" si="14"/>
        <v>0</v>
      </c>
      <c r="AV50" s="6">
        <f t="shared" si="15"/>
        <v>40</v>
      </c>
    </row>
    <row r="51" spans="1:49">
      <c r="A51" s="6">
        <v>47</v>
      </c>
      <c r="B51" s="11" t="s">
        <v>92</v>
      </c>
      <c r="C51" s="1" t="s">
        <v>147</v>
      </c>
      <c r="D51" s="1"/>
      <c r="E51" s="1"/>
      <c r="F51" s="1"/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6">
        <f t="shared" si="8"/>
        <v>0</v>
      </c>
      <c r="U51" s="6">
        <f t="shared" si="9"/>
        <v>35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6">
        <f t="shared" si="10"/>
        <v>0</v>
      </c>
      <c r="AJ51" s="1">
        <f t="shared" si="11"/>
        <v>37</v>
      </c>
      <c r="AK51" s="5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6">
        <f t="shared" si="12"/>
        <v>0</v>
      </c>
      <c r="AT51" s="1">
        <f t="shared" si="13"/>
        <v>24</v>
      </c>
      <c r="AU51" s="6">
        <f t="shared" si="14"/>
        <v>0</v>
      </c>
      <c r="AV51" s="6">
        <f t="shared" si="15"/>
        <v>40</v>
      </c>
    </row>
    <row r="52" spans="1:49">
      <c r="A52" s="6">
        <v>48</v>
      </c>
      <c r="B52" s="11" t="s">
        <v>145</v>
      </c>
      <c r="C52" s="1" t="s">
        <v>147</v>
      </c>
      <c r="D52" s="1"/>
      <c r="E52" s="1"/>
      <c r="F52" s="1"/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6">
        <f t="shared" si="8"/>
        <v>0</v>
      </c>
      <c r="U52" s="6">
        <f t="shared" si="9"/>
        <v>35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6">
        <f t="shared" si="10"/>
        <v>0</v>
      </c>
      <c r="AJ52" s="1">
        <f t="shared" si="11"/>
        <v>37</v>
      </c>
      <c r="AK52" s="5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6">
        <f t="shared" si="12"/>
        <v>0</v>
      </c>
      <c r="AT52" s="1">
        <f t="shared" si="13"/>
        <v>24</v>
      </c>
      <c r="AU52" s="6">
        <f t="shared" si="14"/>
        <v>0</v>
      </c>
      <c r="AV52" s="6">
        <f t="shared" si="15"/>
        <v>40</v>
      </c>
    </row>
    <row r="53" spans="1:49">
      <c r="A53" s="6">
        <v>49</v>
      </c>
      <c r="B53" s="11" t="s">
        <v>33</v>
      </c>
      <c r="C53" s="1" t="s">
        <v>147</v>
      </c>
      <c r="D53" s="1"/>
      <c r="E53" s="1"/>
      <c r="F53" s="1"/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6">
        <f t="shared" si="8"/>
        <v>0</v>
      </c>
      <c r="U53" s="6">
        <f t="shared" si="9"/>
        <v>35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6">
        <f t="shared" si="10"/>
        <v>0</v>
      </c>
      <c r="AJ53" s="1">
        <f t="shared" si="11"/>
        <v>37</v>
      </c>
      <c r="AK53" s="5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6">
        <f t="shared" si="12"/>
        <v>0</v>
      </c>
      <c r="AT53" s="1">
        <f t="shared" si="13"/>
        <v>24</v>
      </c>
      <c r="AU53" s="6">
        <f t="shared" si="14"/>
        <v>0</v>
      </c>
      <c r="AV53" s="6">
        <f t="shared" si="15"/>
        <v>40</v>
      </c>
    </row>
    <row r="54" spans="1:49">
      <c r="A54" s="17"/>
      <c r="B54" s="1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6"/>
      <c r="AK54" s="19"/>
      <c r="AL54" s="16"/>
      <c r="AM54" s="16"/>
      <c r="AN54" s="16"/>
      <c r="AO54" s="16"/>
      <c r="AP54" s="16"/>
      <c r="AQ54" s="16"/>
      <c r="AR54" s="16"/>
      <c r="AS54" s="17"/>
      <c r="AT54" s="16"/>
      <c r="AU54" s="17"/>
      <c r="AV54" s="17"/>
      <c r="AW54" s="16"/>
    </row>
    <row r="55" spans="1:49">
      <c r="A55" s="17"/>
      <c r="B55" s="1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6"/>
      <c r="AK55" s="19"/>
      <c r="AL55" s="16"/>
      <c r="AM55" s="16"/>
      <c r="AN55" s="16"/>
      <c r="AO55" s="16"/>
      <c r="AP55" s="16"/>
      <c r="AQ55" s="16"/>
      <c r="AR55" s="16"/>
      <c r="AS55" s="17"/>
      <c r="AT55" s="16"/>
      <c r="AU55" s="17"/>
      <c r="AV55" s="17"/>
      <c r="AW55" s="16"/>
    </row>
    <row r="56" spans="1:49">
      <c r="A56" s="17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6"/>
      <c r="AK56" s="19"/>
      <c r="AL56" s="16"/>
      <c r="AM56" s="16"/>
      <c r="AN56" s="16"/>
      <c r="AO56" s="16"/>
      <c r="AP56" s="16"/>
      <c r="AQ56" s="16"/>
      <c r="AR56" s="16"/>
      <c r="AS56" s="17"/>
      <c r="AT56" s="16"/>
      <c r="AU56" s="17"/>
      <c r="AV56" s="17"/>
      <c r="AW56" s="16"/>
    </row>
    <row r="57" spans="1:49">
      <c r="A57" s="17"/>
      <c r="B57" s="18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6"/>
      <c r="AK57" s="19"/>
      <c r="AL57" s="16"/>
      <c r="AM57" s="16"/>
      <c r="AN57" s="16"/>
      <c r="AO57" s="16"/>
      <c r="AP57" s="16"/>
      <c r="AQ57" s="16"/>
      <c r="AR57" s="16"/>
      <c r="AS57" s="17"/>
      <c r="AT57" s="16"/>
      <c r="AU57" s="17"/>
      <c r="AV57" s="17"/>
      <c r="AW57" s="16"/>
    </row>
    <row r="58" spans="1:49">
      <c r="A58" s="17"/>
      <c r="B58" s="1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6"/>
      <c r="AK58" s="19"/>
      <c r="AL58" s="16"/>
      <c r="AM58" s="16"/>
      <c r="AN58" s="16"/>
      <c r="AO58" s="16"/>
      <c r="AP58" s="16"/>
      <c r="AQ58" s="16"/>
      <c r="AR58" s="16"/>
      <c r="AS58" s="17"/>
      <c r="AT58" s="16"/>
      <c r="AU58" s="17"/>
      <c r="AV58" s="17"/>
      <c r="AW58" s="16"/>
    </row>
    <row r="59" spans="1:49">
      <c r="A59" s="17"/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6"/>
      <c r="AK59" s="19"/>
      <c r="AL59" s="16"/>
      <c r="AM59" s="16"/>
      <c r="AN59" s="16"/>
      <c r="AO59" s="16"/>
      <c r="AP59" s="16"/>
      <c r="AQ59" s="16"/>
      <c r="AR59" s="16"/>
      <c r="AS59" s="17"/>
      <c r="AT59" s="16"/>
      <c r="AU59" s="17"/>
      <c r="AV59" s="17"/>
      <c r="AW59" s="16"/>
    </row>
    <row r="60" spans="1:49">
      <c r="A60" s="17"/>
      <c r="B60" s="1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6"/>
      <c r="AK60" s="19"/>
      <c r="AL60" s="16"/>
      <c r="AM60" s="16"/>
      <c r="AN60" s="16"/>
      <c r="AO60" s="16"/>
      <c r="AP60" s="16"/>
      <c r="AQ60" s="16"/>
      <c r="AR60" s="16"/>
      <c r="AS60" s="17"/>
      <c r="AT60" s="16"/>
      <c r="AU60" s="17"/>
      <c r="AV60" s="17"/>
      <c r="AW60" s="16"/>
    </row>
    <row r="61" spans="1:49">
      <c r="A61" s="17"/>
      <c r="B61" s="1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/>
      <c r="U61" s="17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6"/>
      <c r="AK61" s="19"/>
      <c r="AL61" s="16"/>
      <c r="AM61" s="16"/>
      <c r="AN61" s="16"/>
      <c r="AO61" s="16"/>
      <c r="AP61" s="16"/>
      <c r="AQ61" s="16"/>
      <c r="AR61" s="16"/>
      <c r="AS61" s="17"/>
      <c r="AT61" s="16"/>
      <c r="AU61" s="17"/>
      <c r="AV61" s="17"/>
      <c r="AW61" s="16"/>
    </row>
    <row r="62" spans="1:49">
      <c r="A62" s="17"/>
      <c r="B62" s="18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7"/>
      <c r="U62" s="17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6"/>
      <c r="AK62" s="19"/>
      <c r="AL62" s="16"/>
      <c r="AM62" s="16"/>
      <c r="AN62" s="16"/>
      <c r="AO62" s="16"/>
      <c r="AP62" s="16"/>
      <c r="AQ62" s="16"/>
      <c r="AR62" s="16"/>
      <c r="AS62" s="17"/>
      <c r="AT62" s="16"/>
      <c r="AU62" s="17"/>
      <c r="AV62" s="17"/>
      <c r="AW62" s="16"/>
    </row>
    <row r="63" spans="1:49">
      <c r="A63" s="17"/>
      <c r="B63" s="1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17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6"/>
      <c r="AK63" s="19"/>
      <c r="AL63" s="16"/>
      <c r="AM63" s="16"/>
      <c r="AN63" s="16"/>
      <c r="AO63" s="16"/>
      <c r="AP63" s="16"/>
      <c r="AQ63" s="16"/>
      <c r="AR63" s="16"/>
      <c r="AS63" s="17"/>
      <c r="AT63" s="16"/>
      <c r="AU63" s="17"/>
      <c r="AV63" s="17"/>
      <c r="AW63" s="16"/>
    </row>
    <row r="64" spans="1:49">
      <c r="A64" s="17"/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7"/>
      <c r="U64" s="17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6"/>
      <c r="AK64" s="19"/>
      <c r="AL64" s="16"/>
      <c r="AM64" s="16"/>
      <c r="AN64" s="16"/>
      <c r="AO64" s="16"/>
      <c r="AP64" s="16"/>
      <c r="AQ64" s="16"/>
      <c r="AR64" s="16"/>
      <c r="AS64" s="17"/>
      <c r="AT64" s="16"/>
      <c r="AU64" s="17"/>
      <c r="AV64" s="17"/>
      <c r="AW64" s="16"/>
    </row>
    <row r="65" spans="1:49">
      <c r="A65" s="17"/>
      <c r="B65" s="1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7"/>
      <c r="U65" s="17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6"/>
      <c r="AK65" s="19"/>
      <c r="AL65" s="16"/>
      <c r="AM65" s="16"/>
      <c r="AN65" s="16"/>
      <c r="AO65" s="16"/>
      <c r="AP65" s="16"/>
      <c r="AQ65" s="16"/>
      <c r="AR65" s="16"/>
      <c r="AS65" s="17"/>
      <c r="AT65" s="16"/>
      <c r="AU65" s="17"/>
      <c r="AV65" s="17"/>
      <c r="AW65" s="16"/>
    </row>
    <row r="66" spans="1:49">
      <c r="A66" s="17"/>
      <c r="B66" s="1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/>
      <c r="U66" s="17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6"/>
      <c r="AK66" s="19"/>
      <c r="AL66" s="16"/>
      <c r="AM66" s="16"/>
      <c r="AN66" s="16"/>
      <c r="AO66" s="16"/>
      <c r="AP66" s="16"/>
      <c r="AQ66" s="16"/>
      <c r="AR66" s="16"/>
      <c r="AS66" s="17"/>
      <c r="AT66" s="16"/>
      <c r="AU66" s="17"/>
      <c r="AV66" s="17"/>
      <c r="AW66" s="16"/>
    </row>
    <row r="67" spans="1:49">
      <c r="A67" s="17"/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7"/>
      <c r="U67" s="17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6"/>
      <c r="AK67" s="19"/>
      <c r="AL67" s="16"/>
      <c r="AM67" s="16"/>
      <c r="AN67" s="16"/>
      <c r="AO67" s="16"/>
      <c r="AP67" s="16"/>
      <c r="AQ67" s="16"/>
      <c r="AR67" s="16"/>
      <c r="AS67" s="17"/>
      <c r="AT67" s="16"/>
      <c r="AU67" s="17"/>
      <c r="AV67" s="17"/>
      <c r="AW67" s="16"/>
    </row>
    <row r="68" spans="1:49">
      <c r="A68" s="17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7"/>
      <c r="U68" s="17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6"/>
      <c r="AK68" s="19"/>
      <c r="AL68" s="16"/>
      <c r="AM68" s="16"/>
      <c r="AN68" s="16"/>
      <c r="AO68" s="16"/>
      <c r="AP68" s="16"/>
      <c r="AQ68" s="16"/>
      <c r="AR68" s="16"/>
      <c r="AS68" s="17"/>
      <c r="AT68" s="16"/>
      <c r="AU68" s="17"/>
      <c r="AV68" s="17"/>
      <c r="AW68" s="16"/>
    </row>
    <row r="69" spans="1:49">
      <c r="A69" s="17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7"/>
      <c r="U69" s="17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6"/>
      <c r="AK69" s="19"/>
      <c r="AL69" s="16"/>
      <c r="AM69" s="16"/>
      <c r="AN69" s="16"/>
      <c r="AO69" s="16"/>
      <c r="AP69" s="16"/>
      <c r="AQ69" s="16"/>
      <c r="AR69" s="16"/>
      <c r="AS69" s="17"/>
      <c r="AT69" s="16"/>
      <c r="AU69" s="17"/>
      <c r="AV69" s="17"/>
      <c r="AW69" s="16"/>
    </row>
    <row r="70" spans="1:49">
      <c r="A70" s="17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7"/>
      <c r="U70" s="17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6"/>
      <c r="AK70" s="19"/>
      <c r="AL70" s="16"/>
      <c r="AM70" s="16"/>
      <c r="AN70" s="16"/>
      <c r="AO70" s="16"/>
      <c r="AP70" s="16"/>
      <c r="AQ70" s="16"/>
      <c r="AR70" s="16"/>
      <c r="AS70" s="17"/>
      <c r="AT70" s="16"/>
      <c r="AU70" s="17"/>
      <c r="AV70" s="17"/>
      <c r="AW70" s="16"/>
    </row>
    <row r="71" spans="1:49">
      <c r="A71" s="17"/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/>
      <c r="U71" s="17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6"/>
      <c r="AK71" s="19"/>
      <c r="AL71" s="16"/>
      <c r="AM71" s="16"/>
      <c r="AN71" s="16"/>
      <c r="AO71" s="16"/>
      <c r="AP71" s="16"/>
      <c r="AQ71" s="16"/>
      <c r="AR71" s="16"/>
      <c r="AS71" s="17"/>
      <c r="AT71" s="16"/>
      <c r="AU71" s="17"/>
      <c r="AV71" s="17"/>
      <c r="AW71" s="16"/>
    </row>
    <row r="72" spans="1:49">
      <c r="A72" s="17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6"/>
      <c r="AK72" s="19"/>
      <c r="AL72" s="16"/>
      <c r="AM72" s="16"/>
      <c r="AN72" s="16"/>
      <c r="AO72" s="16"/>
      <c r="AP72" s="16"/>
      <c r="AQ72" s="16"/>
      <c r="AR72" s="16"/>
      <c r="AS72" s="17"/>
      <c r="AT72" s="16"/>
      <c r="AU72" s="17"/>
      <c r="AV72" s="17"/>
      <c r="AW72" s="16"/>
    </row>
    <row r="73" spans="1:49">
      <c r="A73" s="17"/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/>
      <c r="U73" s="17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6"/>
      <c r="AK73" s="19"/>
      <c r="AL73" s="16"/>
      <c r="AM73" s="16"/>
      <c r="AN73" s="16"/>
      <c r="AO73" s="16"/>
      <c r="AP73" s="16"/>
      <c r="AQ73" s="16"/>
      <c r="AR73" s="16"/>
      <c r="AS73" s="17"/>
      <c r="AT73" s="16"/>
      <c r="AU73" s="17"/>
      <c r="AV73" s="17"/>
      <c r="AW73" s="16"/>
    </row>
    <row r="74" spans="1:49">
      <c r="A74" s="17"/>
      <c r="B74" s="18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  <c r="U74" s="17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6"/>
      <c r="AK74" s="19"/>
      <c r="AL74" s="16"/>
      <c r="AM74" s="16"/>
      <c r="AN74" s="16"/>
      <c r="AO74" s="16"/>
      <c r="AP74" s="16"/>
      <c r="AQ74" s="16"/>
      <c r="AR74" s="16"/>
      <c r="AS74" s="17"/>
      <c r="AT74" s="16"/>
      <c r="AU74" s="17"/>
      <c r="AV74" s="17"/>
      <c r="AW74" s="16"/>
    </row>
    <row r="75" spans="1:49">
      <c r="A75" s="17"/>
      <c r="B75" s="18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7"/>
      <c r="U75" s="17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6"/>
      <c r="AK75" s="19"/>
      <c r="AL75" s="16"/>
      <c r="AM75" s="16"/>
      <c r="AN75" s="16"/>
      <c r="AO75" s="16"/>
      <c r="AP75" s="16"/>
      <c r="AQ75" s="16"/>
      <c r="AR75" s="16"/>
      <c r="AS75" s="17"/>
      <c r="AT75" s="16"/>
      <c r="AU75" s="17"/>
      <c r="AV75" s="17"/>
      <c r="AW75" s="16"/>
    </row>
    <row r="76" spans="1:49">
      <c r="A76" s="17"/>
      <c r="B76" s="18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7"/>
      <c r="U76" s="17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6"/>
      <c r="AK76" s="19"/>
      <c r="AL76" s="16"/>
      <c r="AM76" s="16"/>
      <c r="AN76" s="16"/>
      <c r="AO76" s="16"/>
      <c r="AP76" s="16"/>
      <c r="AQ76" s="16"/>
      <c r="AR76" s="16"/>
      <c r="AS76" s="17"/>
      <c r="AT76" s="16"/>
      <c r="AU76" s="17"/>
      <c r="AV76" s="17"/>
      <c r="AW76" s="16"/>
    </row>
    <row r="77" spans="1:49">
      <c r="A77" s="17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7"/>
      <c r="U77" s="17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6"/>
      <c r="AK77" s="19"/>
      <c r="AL77" s="16"/>
      <c r="AM77" s="16"/>
      <c r="AN77" s="16"/>
      <c r="AO77" s="16"/>
      <c r="AP77" s="16"/>
      <c r="AQ77" s="16"/>
      <c r="AR77" s="16"/>
      <c r="AS77" s="17"/>
      <c r="AT77" s="16"/>
      <c r="AU77" s="17"/>
      <c r="AV77" s="17"/>
      <c r="AW77" s="16"/>
    </row>
    <row r="78" spans="1:49">
      <c r="A78" s="17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7"/>
      <c r="U78" s="17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6"/>
      <c r="AK78" s="19"/>
      <c r="AL78" s="16"/>
      <c r="AM78" s="16"/>
      <c r="AN78" s="16"/>
      <c r="AO78" s="16"/>
      <c r="AP78" s="16"/>
      <c r="AQ78" s="16"/>
      <c r="AR78" s="16"/>
      <c r="AS78" s="17"/>
      <c r="AT78" s="16"/>
      <c r="AU78" s="17"/>
      <c r="AV78" s="17"/>
      <c r="AW78" s="16"/>
    </row>
    <row r="79" spans="1:49">
      <c r="A79" s="17"/>
      <c r="B79" s="1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7"/>
      <c r="U79" s="17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6"/>
      <c r="AK79" s="19"/>
      <c r="AL79" s="16"/>
      <c r="AM79" s="16"/>
      <c r="AN79" s="16"/>
      <c r="AO79" s="16"/>
      <c r="AP79" s="16"/>
      <c r="AQ79" s="16"/>
      <c r="AR79" s="16"/>
      <c r="AS79" s="17"/>
      <c r="AT79" s="16"/>
      <c r="AU79" s="17"/>
      <c r="AV79" s="17"/>
      <c r="AW79" s="16"/>
    </row>
    <row r="80" spans="1:49">
      <c r="A80" s="17"/>
      <c r="B80" s="18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7"/>
      <c r="U80" s="17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6"/>
      <c r="AK80" s="19"/>
      <c r="AL80" s="16"/>
      <c r="AM80" s="16"/>
      <c r="AN80" s="16"/>
      <c r="AO80" s="16"/>
      <c r="AP80" s="16"/>
      <c r="AQ80" s="16"/>
      <c r="AR80" s="16"/>
      <c r="AS80" s="17"/>
      <c r="AT80" s="16"/>
      <c r="AU80" s="17"/>
      <c r="AV80" s="17"/>
      <c r="AW80" s="16"/>
    </row>
    <row r="81" spans="1:49">
      <c r="A81" s="17"/>
      <c r="B81" s="1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7"/>
      <c r="U81" s="17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6"/>
      <c r="AK81" s="19"/>
      <c r="AL81" s="16"/>
      <c r="AM81" s="16"/>
      <c r="AN81" s="16"/>
      <c r="AO81" s="16"/>
      <c r="AP81" s="16"/>
      <c r="AQ81" s="16"/>
      <c r="AR81" s="16"/>
      <c r="AS81" s="17"/>
      <c r="AT81" s="16"/>
      <c r="AU81" s="17"/>
      <c r="AV81" s="17"/>
      <c r="AW81" s="16"/>
    </row>
    <row r="82" spans="1:49">
      <c r="A82" s="17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7"/>
      <c r="U82" s="17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6"/>
      <c r="AK82" s="19"/>
      <c r="AL82" s="16"/>
      <c r="AM82" s="16"/>
      <c r="AN82" s="16"/>
      <c r="AO82" s="16"/>
      <c r="AP82" s="16"/>
      <c r="AQ82" s="16"/>
      <c r="AR82" s="16"/>
      <c r="AS82" s="17"/>
      <c r="AT82" s="16"/>
      <c r="AU82" s="17"/>
      <c r="AV82" s="17"/>
      <c r="AW82" s="16"/>
    </row>
    <row r="83" spans="1:49">
      <c r="A83" s="17"/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7"/>
      <c r="U83" s="17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6"/>
      <c r="AK83" s="19"/>
      <c r="AL83" s="16"/>
      <c r="AM83" s="16"/>
      <c r="AN83" s="16"/>
      <c r="AO83" s="16"/>
      <c r="AP83" s="16"/>
      <c r="AQ83" s="16"/>
      <c r="AR83" s="16"/>
      <c r="AS83" s="17"/>
      <c r="AT83" s="16"/>
      <c r="AU83" s="17"/>
      <c r="AV83" s="17"/>
      <c r="AW83" s="16"/>
    </row>
    <row r="84" spans="1:49">
      <c r="A84" s="17"/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7"/>
      <c r="U84" s="17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6"/>
      <c r="AK84" s="19"/>
      <c r="AL84" s="16"/>
      <c r="AM84" s="16"/>
      <c r="AN84" s="16"/>
      <c r="AO84" s="16"/>
      <c r="AP84" s="16"/>
      <c r="AQ84" s="16"/>
      <c r="AR84" s="16"/>
      <c r="AS84" s="17"/>
      <c r="AT84" s="16"/>
      <c r="AU84" s="17"/>
      <c r="AV84" s="17"/>
      <c r="AW84" s="16"/>
    </row>
    <row r="85" spans="1:49">
      <c r="A85" s="17"/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7"/>
      <c r="U85" s="17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6"/>
      <c r="AK85" s="19"/>
      <c r="AL85" s="16"/>
      <c r="AM85" s="16"/>
      <c r="AN85" s="16"/>
      <c r="AO85" s="16"/>
      <c r="AP85" s="16"/>
      <c r="AQ85" s="16"/>
      <c r="AR85" s="16"/>
      <c r="AS85" s="17"/>
      <c r="AT85" s="16"/>
      <c r="AU85" s="17"/>
      <c r="AV85" s="17"/>
      <c r="AW85" s="16"/>
    </row>
    <row r="86" spans="1:49">
      <c r="A86" s="17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7"/>
      <c r="U86" s="17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6"/>
      <c r="AK86" s="19"/>
      <c r="AL86" s="16"/>
      <c r="AM86" s="16"/>
      <c r="AN86" s="16"/>
      <c r="AO86" s="16"/>
      <c r="AP86" s="16"/>
      <c r="AQ86" s="16"/>
      <c r="AR86" s="16"/>
      <c r="AS86" s="17"/>
      <c r="AT86" s="16"/>
      <c r="AU86" s="17"/>
      <c r="AV86" s="17"/>
      <c r="AW86" s="20"/>
    </row>
    <row r="87" spans="1:49">
      <c r="A87" s="17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7"/>
      <c r="U87" s="17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6"/>
      <c r="AK87" s="19"/>
      <c r="AL87" s="16"/>
      <c r="AM87" s="16"/>
      <c r="AN87" s="16"/>
      <c r="AO87" s="16"/>
      <c r="AP87" s="16"/>
      <c r="AQ87" s="16"/>
      <c r="AR87" s="16"/>
      <c r="AS87" s="17"/>
      <c r="AT87" s="16"/>
      <c r="AU87" s="17"/>
      <c r="AV87" s="17"/>
      <c r="AW87" s="16"/>
    </row>
    <row r="88" spans="1:49">
      <c r="A88" s="17"/>
      <c r="B88" s="18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7"/>
      <c r="U88" s="17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6"/>
      <c r="AK88" s="19"/>
      <c r="AL88" s="16"/>
      <c r="AM88" s="16"/>
      <c r="AN88" s="16"/>
      <c r="AO88" s="16"/>
      <c r="AP88" s="16"/>
      <c r="AQ88" s="16"/>
      <c r="AR88" s="16"/>
      <c r="AS88" s="17"/>
      <c r="AT88" s="16"/>
      <c r="AU88" s="17"/>
      <c r="AV88" s="17"/>
      <c r="AW88" s="16"/>
    </row>
    <row r="89" spans="1:49">
      <c r="A89" s="17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7"/>
      <c r="U89" s="17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6"/>
      <c r="AK89" s="19"/>
      <c r="AL89" s="16"/>
      <c r="AM89" s="16"/>
      <c r="AN89" s="16"/>
      <c r="AO89" s="16"/>
      <c r="AP89" s="16"/>
      <c r="AQ89" s="16"/>
      <c r="AR89" s="16"/>
      <c r="AS89" s="17"/>
      <c r="AT89" s="16"/>
      <c r="AU89" s="17"/>
      <c r="AV89" s="17"/>
      <c r="AW89" s="16"/>
    </row>
    <row r="90" spans="1:49">
      <c r="A90" s="17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7"/>
      <c r="U90" s="17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6"/>
      <c r="AK90" s="19"/>
      <c r="AL90" s="16"/>
      <c r="AM90" s="16"/>
      <c r="AN90" s="16"/>
      <c r="AO90" s="16"/>
      <c r="AP90" s="16"/>
      <c r="AQ90" s="16"/>
      <c r="AR90" s="16"/>
      <c r="AS90" s="17"/>
      <c r="AT90" s="16"/>
      <c r="AU90" s="17"/>
      <c r="AV90" s="17"/>
      <c r="AW90" s="16"/>
    </row>
    <row r="91" spans="1:49">
      <c r="A91" s="17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7"/>
      <c r="U91" s="17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6"/>
      <c r="AK91" s="19"/>
      <c r="AL91" s="16"/>
      <c r="AM91" s="16"/>
      <c r="AN91" s="16"/>
      <c r="AO91" s="16"/>
      <c r="AP91" s="16"/>
      <c r="AQ91" s="16"/>
      <c r="AR91" s="16"/>
      <c r="AS91" s="17"/>
      <c r="AT91" s="16"/>
      <c r="AU91" s="17"/>
      <c r="AV91" s="17"/>
      <c r="AW91" s="16"/>
    </row>
    <row r="92" spans="1:49">
      <c r="A92" s="17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7"/>
      <c r="U92" s="17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6"/>
      <c r="AK92" s="19"/>
      <c r="AL92" s="16"/>
      <c r="AM92" s="16"/>
      <c r="AN92" s="16"/>
      <c r="AO92" s="16"/>
      <c r="AP92" s="16"/>
      <c r="AQ92" s="16"/>
      <c r="AR92" s="16"/>
      <c r="AS92" s="17"/>
      <c r="AT92" s="16"/>
      <c r="AU92" s="17"/>
      <c r="AV92" s="17"/>
      <c r="AW92" s="16"/>
    </row>
    <row r="93" spans="1:49">
      <c r="A93" s="17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7"/>
      <c r="U93" s="17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6"/>
      <c r="AK93" s="19"/>
      <c r="AL93" s="16"/>
      <c r="AM93" s="16"/>
      <c r="AN93" s="16"/>
      <c r="AO93" s="16"/>
      <c r="AP93" s="16"/>
      <c r="AQ93" s="16"/>
      <c r="AR93" s="16"/>
      <c r="AS93" s="17"/>
      <c r="AT93" s="16"/>
      <c r="AU93" s="17"/>
      <c r="AV93" s="17"/>
      <c r="AW93" s="16"/>
    </row>
    <row r="94" spans="1:49">
      <c r="A94" s="17"/>
      <c r="B94" s="18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7"/>
      <c r="U94" s="17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6"/>
      <c r="AK94" s="19"/>
      <c r="AL94" s="16"/>
      <c r="AM94" s="16"/>
      <c r="AN94" s="16"/>
      <c r="AO94" s="16"/>
      <c r="AP94" s="16"/>
      <c r="AQ94" s="16"/>
      <c r="AR94" s="16"/>
      <c r="AS94" s="17"/>
      <c r="AT94" s="16"/>
      <c r="AU94" s="17"/>
      <c r="AV94" s="17"/>
      <c r="AW94" s="16"/>
    </row>
    <row r="95" spans="1:49">
      <c r="A95" s="17"/>
      <c r="B95" s="18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7"/>
      <c r="U95" s="17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6"/>
      <c r="AK95" s="19"/>
      <c r="AL95" s="16"/>
      <c r="AM95" s="16"/>
      <c r="AN95" s="16"/>
      <c r="AO95" s="16"/>
      <c r="AP95" s="16"/>
      <c r="AQ95" s="16"/>
      <c r="AR95" s="16"/>
      <c r="AS95" s="17"/>
      <c r="AT95" s="16"/>
      <c r="AU95" s="17"/>
      <c r="AV95" s="17"/>
      <c r="AW95" s="16"/>
    </row>
    <row r="96" spans="1:49">
      <c r="A96" s="17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7"/>
      <c r="U96" s="17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6"/>
      <c r="AK96" s="19"/>
      <c r="AL96" s="16"/>
      <c r="AM96" s="16"/>
      <c r="AN96" s="16"/>
      <c r="AO96" s="16"/>
      <c r="AP96" s="16"/>
      <c r="AQ96" s="16"/>
      <c r="AR96" s="16"/>
      <c r="AS96" s="17"/>
      <c r="AT96" s="16"/>
      <c r="AU96" s="17"/>
      <c r="AV96" s="17"/>
      <c r="AW96" s="16"/>
    </row>
    <row r="97" spans="1:49">
      <c r="A97" s="17"/>
      <c r="B97" s="18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7"/>
      <c r="U97" s="17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6"/>
      <c r="AK97" s="19"/>
      <c r="AL97" s="16"/>
      <c r="AM97" s="16"/>
      <c r="AN97" s="16"/>
      <c r="AO97" s="16"/>
      <c r="AP97" s="16"/>
      <c r="AQ97" s="16"/>
      <c r="AR97" s="16"/>
      <c r="AS97" s="17"/>
      <c r="AT97" s="16"/>
      <c r="AU97" s="17"/>
      <c r="AV97" s="17"/>
      <c r="AW97" s="16"/>
    </row>
    <row r="98" spans="1:49">
      <c r="A98" s="17"/>
      <c r="B98" s="18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7"/>
      <c r="U98" s="17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6"/>
      <c r="AK98" s="19"/>
      <c r="AL98" s="16"/>
      <c r="AM98" s="16"/>
      <c r="AN98" s="16"/>
      <c r="AO98" s="16"/>
      <c r="AP98" s="16"/>
      <c r="AQ98" s="16"/>
      <c r="AR98" s="16"/>
      <c r="AS98" s="17"/>
      <c r="AT98" s="16"/>
      <c r="AU98" s="17"/>
      <c r="AV98" s="17"/>
      <c r="AW98" s="16"/>
    </row>
    <row r="99" spans="1:49">
      <c r="A99" s="17"/>
      <c r="B99" s="18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7"/>
      <c r="U99" s="17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6"/>
      <c r="AK99" s="19"/>
      <c r="AL99" s="16"/>
      <c r="AM99" s="16"/>
      <c r="AN99" s="16"/>
      <c r="AO99" s="16"/>
      <c r="AP99" s="16"/>
      <c r="AQ99" s="16"/>
      <c r="AR99" s="16"/>
      <c r="AS99" s="17"/>
      <c r="AT99" s="16"/>
      <c r="AU99" s="17"/>
      <c r="AV99" s="17"/>
      <c r="AW99" s="16"/>
    </row>
    <row r="100" spans="1:49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</sheetData>
  <sortState ref="A5:AV53">
    <sortCondition ref="AV5:AV53"/>
  </sortState>
  <mergeCells count="4">
    <mergeCell ref="A1:A3"/>
    <mergeCell ref="G1:R1"/>
    <mergeCell ref="V1:AG1"/>
    <mergeCell ref="AK1:AR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Tst Sıralama</vt:lpstr>
      <vt:lpstr>TBT Genel</vt:lpstr>
      <vt:lpstr>TBT Genç</vt:lpstr>
      <vt:lpstr>TBT Yıldız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akıl oyunları</dc:creator>
  <cp:lastModifiedBy>Windows User</cp:lastModifiedBy>
  <cp:lastPrinted>2017-07-10T17:37:41Z</cp:lastPrinted>
  <dcterms:created xsi:type="dcterms:W3CDTF">2016-08-31T12:53:00Z</dcterms:created>
  <dcterms:modified xsi:type="dcterms:W3CDTF">2017-07-10T17:42:40Z</dcterms:modified>
</cp:coreProperties>
</file>